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Livestock feed\"/>
    </mc:Choice>
  </mc:AlternateContent>
  <xr:revisionPtr revIDLastSave="0" documentId="13_ncr:1_{86DB456D-889B-42E5-9A77-BB4029C8393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 SUMMARY" sheetId="29" r:id="rId1"/>
    <sheet name="Preliminaris" sheetId="37" r:id="rId2"/>
    <sheet name="Pricing Notes" sheetId="52" r:id="rId3"/>
    <sheet name="Warehouse door reinforcement" sheetId="53" r:id="rId4"/>
  </sheets>
  <externalReferences>
    <externalReference r:id="rId5"/>
  </externalReferences>
  <definedNames>
    <definedName name="AE">[1]R!$B$36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2" i="53" l="1"/>
  <c r="G60" i="53" l="1"/>
  <c r="G25" i="53"/>
  <c r="G16" i="53" l="1"/>
  <c r="G33" i="53"/>
  <c r="G32" i="53"/>
  <c r="G31" i="53"/>
  <c r="H86" i="53"/>
  <c r="H84" i="53"/>
  <c r="H82" i="53"/>
  <c r="H80" i="53"/>
  <c r="H78" i="53"/>
  <c r="G65" i="53"/>
  <c r="G63" i="53"/>
  <c r="H27" i="53"/>
  <c r="G27" i="53"/>
  <c r="H20" i="53"/>
  <c r="G20" i="53"/>
  <c r="H12" i="53"/>
  <c r="G12" i="53"/>
  <c r="H8" i="53"/>
  <c r="G8" i="53"/>
  <c r="H6" i="53"/>
  <c r="G95" i="53" l="1"/>
  <c r="G118" i="53" s="1"/>
  <c r="H95" i="53"/>
  <c r="H41" i="53"/>
  <c r="H116" i="53" s="1"/>
  <c r="H130" i="53" s="1"/>
  <c r="G41" i="53"/>
  <c r="G116" i="53" s="1"/>
  <c r="G130" i="53" l="1"/>
  <c r="F8" i="29" s="1"/>
  <c r="F17" i="37"/>
  <c r="F6" i="29" s="1"/>
  <c r="G17" i="37" l="1"/>
  <c r="F10" i="29" l="1"/>
  <c r="F14" i="29" l="1"/>
  <c r="F18" i="29" s="1"/>
</calcChain>
</file>

<file path=xl/sharedStrings.xml><?xml version="1.0" encoding="utf-8"?>
<sst xmlns="http://schemas.openxmlformats.org/spreadsheetml/2006/main" count="129" uniqueCount="90">
  <si>
    <t>A</t>
  </si>
  <si>
    <t>B</t>
  </si>
  <si>
    <t>C</t>
  </si>
  <si>
    <t>D</t>
  </si>
  <si>
    <t>E</t>
  </si>
  <si>
    <t>QTY</t>
  </si>
  <si>
    <t>UNIT</t>
  </si>
  <si>
    <t>DESCRIPTIONS</t>
  </si>
  <si>
    <t>RATE</t>
  </si>
  <si>
    <t>AMOUNT</t>
  </si>
  <si>
    <t xml:space="preserve"> </t>
  </si>
  <si>
    <t>S/N</t>
  </si>
  <si>
    <t>ELEMENT NO. 1</t>
  </si>
  <si>
    <t>F</t>
  </si>
  <si>
    <t>G</t>
  </si>
  <si>
    <t>m</t>
  </si>
  <si>
    <t>High tensile bar reinforcement including cutting to lenghts, bending, hooking at ends fixing and tying with 14 S.W.G annealed binding wire.</t>
  </si>
  <si>
    <t>Sawn formwork and support including strutting, staying bolting, easing striking and removing to:</t>
  </si>
  <si>
    <r>
      <t>m</t>
    </r>
    <r>
      <rPr>
        <vertAlign val="superscript"/>
        <sz val="11"/>
        <rFont val="Candara"/>
        <family val="2"/>
      </rPr>
      <t>3</t>
    </r>
  </si>
  <si>
    <r>
      <t>m</t>
    </r>
    <r>
      <rPr>
        <vertAlign val="superscript"/>
        <sz val="11"/>
        <rFont val="Candara"/>
        <family val="2"/>
      </rPr>
      <t>2</t>
    </r>
  </si>
  <si>
    <t>Carried To Bill Summary</t>
  </si>
  <si>
    <t>Blockwork</t>
  </si>
  <si>
    <t>ELEMENT NO. 2</t>
  </si>
  <si>
    <t>ELEMENT NO. 3</t>
  </si>
  <si>
    <t>Nr</t>
  </si>
  <si>
    <t>Carried To Summary.</t>
  </si>
  <si>
    <t>ITEM</t>
  </si>
  <si>
    <t xml:space="preserve">                  DESCRIPTION</t>
  </si>
  <si>
    <t xml:space="preserve">   QTY</t>
  </si>
  <si>
    <t>GENERAL SUMMARY</t>
  </si>
  <si>
    <t>Bill Nr. 1 Preliminaries</t>
  </si>
  <si>
    <t>PRELIMINARIES</t>
  </si>
  <si>
    <t>CARRIED TO FORM OF TENDER</t>
  </si>
  <si>
    <t xml:space="preserve">                     </t>
  </si>
  <si>
    <t>tons</t>
  </si>
  <si>
    <t>Reveal 300mm wide</t>
  </si>
  <si>
    <t>Cleaning of site after construction</t>
  </si>
  <si>
    <t>m2</t>
  </si>
  <si>
    <t xml:space="preserve">GENERAL SUMMARY </t>
  </si>
  <si>
    <t>ADD</t>
  </si>
  <si>
    <t>VAT</t>
  </si>
  <si>
    <t>H</t>
  </si>
  <si>
    <t>VAL QTY</t>
  </si>
  <si>
    <t>VALUATION AMOUNT</t>
  </si>
  <si>
    <t>Valuation</t>
  </si>
  <si>
    <t>Concrete:</t>
  </si>
  <si>
    <t>Reinforcement:</t>
  </si>
  <si>
    <t>Formwork:</t>
  </si>
  <si>
    <t>J</t>
  </si>
  <si>
    <t>Pricing Notes:</t>
  </si>
  <si>
    <t>All work items are all-in rates and should be priced as such.</t>
  </si>
  <si>
    <t>Rates inserted shall be deemed to have included  all considerations required to properly execute such work item</t>
  </si>
  <si>
    <t>The project is a quick-lane category, and fully funded by the client. It is therefore naturally expected that the pricing should be fair enough</t>
  </si>
  <si>
    <t xml:space="preserve">The Bill of quantities must be read in conjuction with the provided drawings. Any clarification on </t>
  </si>
  <si>
    <t xml:space="preserve">12mm cement and sand (1:5) smooth  rendering on concrete or blockwork. </t>
  </si>
  <si>
    <t xml:space="preserve">Sandcrete block work bedded and jointed in cement and sand mortar (1:6) </t>
  </si>
  <si>
    <t>All provisional sums and quantities shallt be defined and approved by the project manager prior to execution</t>
  </si>
  <si>
    <t>VALUED AMOUNT</t>
  </si>
  <si>
    <t>First Aid/Safety</t>
  </si>
  <si>
    <t>the Bill of quantities should be communicated to Promadoc Associates via the office of the Project Manager/Architect for Livestock feed Plc</t>
  </si>
  <si>
    <t>All querries must be routed through the Project manager/Architect or any other appointed personel for the project</t>
  </si>
  <si>
    <t xml:space="preserve">Prices of basic materials and equipment with which rates/tender is presented must be made </t>
  </si>
  <si>
    <t xml:space="preserve">available by the contractor before the commencement of the project </t>
  </si>
  <si>
    <t>Water for works(where not available )</t>
  </si>
  <si>
    <t>Scafolding</t>
  </si>
  <si>
    <t>Site meetings and documentation</t>
  </si>
  <si>
    <t xml:space="preserve">The project is subject to 7.5% VAT,5% retention and withholding tax </t>
  </si>
  <si>
    <t>WAREHOUSE ADDITIONAL WORKS</t>
  </si>
  <si>
    <t>DEMOLITION AND ALTERATION</t>
  </si>
  <si>
    <t>Sum</t>
  </si>
  <si>
    <t xml:space="preserve">Carefully break part of existing door opening to create new opening for the new roller shutter size 6000 x6000mm high with sufficient propping  and clear debris </t>
  </si>
  <si>
    <t xml:space="preserve">Reinforced in situ concrete  (20mm aggregate)developing minimum 25 N/sq.mm works strength at 28 days (Grade 25) </t>
  </si>
  <si>
    <t>Lintel beam 225mm x 450mm</t>
  </si>
  <si>
    <t>Sides and sofit of  lintel beam 225 x 450mm</t>
  </si>
  <si>
    <t>225mm hollow for areas that might be affected during demolition/alteration (provisional quantity)</t>
  </si>
  <si>
    <t>EWH1</t>
  </si>
  <si>
    <t>10 -16mm diameter bars in lintel beam</t>
  </si>
  <si>
    <t>wall/Lintel beam</t>
  </si>
  <si>
    <t>EWH3</t>
  </si>
  <si>
    <t>WAREHOUSE ADDITIONAL WORK SUMMARY</t>
  </si>
  <si>
    <t>Element 1 Demolitional and Alteration</t>
  </si>
  <si>
    <t>Carefully remove existing roller shutter doors and keep safe as directed on site (6rs)</t>
  </si>
  <si>
    <t>225mm hollow to close up existing roller shutter openings</t>
  </si>
  <si>
    <t>STEEL DOORS/BARS</t>
  </si>
  <si>
    <t>Fabricate and install Double panel warehouse sliding steel door comprising of 2mm thick checkered plate, top and bottom roller, handle and locking system. Overall size 6000 x 6000mm high</t>
  </si>
  <si>
    <t>Element 3 Steel doors/bars</t>
  </si>
  <si>
    <t>WAREHOUSE DOOR REINFORCEMENT GENERALSUMMARY</t>
  </si>
  <si>
    <t xml:space="preserve">  </t>
  </si>
  <si>
    <t>Warehouse door reinforcement</t>
  </si>
  <si>
    <t>Fabricate and install Double leave burglary proof door fixed at the back of existing roller shutter (internally) comprising of 50mm frame and 25mm internal members. Overall size 3000 x 3000mm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</si>
</sst>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ndara"/>
      <family val="2"/>
    </font>
    <font>
      <b/>
      <u/>
      <sz val="11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vertAlign val="superscript"/>
      <sz val="11"/>
      <name val="Candara"/>
      <family val="2"/>
    </font>
    <font>
      <i/>
      <u/>
      <sz val="11"/>
      <name val="Candara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trike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color theme="1"/>
      <name val="Candara"/>
      <family val="2"/>
    </font>
    <font>
      <sz val="11"/>
      <color theme="1"/>
      <name val="Candara"/>
      <family val="2"/>
    </font>
    <font>
      <sz val="11"/>
      <color rgb="FFFF0000"/>
      <name val="Candara"/>
      <family val="2"/>
    </font>
    <font>
      <i/>
      <u/>
      <sz val="11"/>
      <color theme="1"/>
      <name val="Candara"/>
      <family val="2"/>
    </font>
    <font>
      <b/>
      <u/>
      <sz val="11"/>
      <color theme="1"/>
      <name val="Candara"/>
      <family val="2"/>
    </font>
    <font>
      <b/>
      <sz val="11"/>
      <color rgb="FFFF0000"/>
      <name val="Candara"/>
      <family val="2"/>
    </font>
    <font>
      <sz val="10"/>
      <color theme="5"/>
      <name val="Arial"/>
      <family val="2"/>
    </font>
    <font>
      <sz val="10"/>
      <color rgb="FFFF0000"/>
      <name val="Candara"/>
      <family val="2"/>
    </font>
    <font>
      <sz val="12"/>
      <color rgb="FFFF0000"/>
      <name val="Arial"/>
      <family val="2"/>
    </font>
    <font>
      <sz val="10"/>
      <name val="Arial"/>
      <family val="2"/>
    </font>
    <font>
      <u/>
      <sz val="11"/>
      <color rgb="FFFF0000"/>
      <name val="Candara"/>
      <family val="2"/>
    </font>
    <font>
      <b/>
      <sz val="8"/>
      <color indexed="72"/>
      <name val="MS Sans Serif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B050"/>
      <name val="Candara"/>
      <family val="2"/>
    </font>
    <font>
      <sz val="9"/>
      <name val="Candara"/>
      <family val="2"/>
    </font>
    <font>
      <sz val="11"/>
      <color rgb="FFC00000"/>
      <name val="Candara"/>
      <family val="2"/>
    </font>
    <font>
      <sz val="11"/>
      <color rgb="FFC00000"/>
      <name val="Arial"/>
      <family val="2"/>
    </font>
    <font>
      <b/>
      <sz val="11"/>
      <color rgb="FFC00000"/>
      <name val="Candara"/>
      <family val="2"/>
    </font>
    <font>
      <sz val="10"/>
      <color rgb="FFC00000"/>
      <name val="Candara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  <font>
      <b/>
      <i/>
      <sz val="12"/>
      <color rgb="FFC00000"/>
      <name val="Arial"/>
      <family val="2"/>
    </font>
    <font>
      <b/>
      <sz val="10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31" fillId="0" borderId="0" applyFont="0" applyFill="0" applyBorder="0" applyAlignment="0" applyProtection="0"/>
    <xf numFmtId="0" fontId="4" fillId="0" borderId="0"/>
    <xf numFmtId="0" fontId="3" fillId="0" borderId="0"/>
    <xf numFmtId="0" fontId="33" fillId="0" borderId="0" applyAlignment="0">
      <alignment vertical="top" wrapText="1"/>
      <protection locked="0"/>
    </xf>
    <xf numFmtId="164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4" fillId="0" borderId="0"/>
    <xf numFmtId="9" fontId="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</cellStyleXfs>
  <cellXfs count="247">
    <xf numFmtId="0" fontId="0" fillId="0" borderId="0" xfId="0"/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6" fillId="0" borderId="0" xfId="0" applyFont="1"/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4" fontId="22" fillId="0" borderId="8" xfId="1" applyFont="1" applyBorder="1" applyAlignment="1">
      <alignment vertical="center" wrapText="1"/>
    </xf>
    <xf numFmtId="4" fontId="22" fillId="0" borderId="9" xfId="1" applyNumberFormat="1" applyFont="1" applyBorder="1" applyAlignment="1">
      <alignment vertical="center" wrapText="1"/>
    </xf>
    <xf numFmtId="0" fontId="7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23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left" wrapText="1"/>
    </xf>
    <xf numFmtId="4" fontId="23" fillId="0" borderId="9" xfId="1" applyNumberFormat="1" applyFont="1" applyBorder="1" applyAlignment="1">
      <alignment vertical="center"/>
    </xf>
    <xf numFmtId="0" fontId="24" fillId="0" borderId="10" xfId="0" applyFont="1" applyBorder="1" applyAlignment="1">
      <alignment horizontal="left" wrapText="1"/>
    </xf>
    <xf numFmtId="164" fontId="23" fillId="0" borderId="8" xfId="1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64" fontId="9" fillId="0" borderId="8" xfId="1" applyFont="1" applyFill="1" applyBorder="1" applyAlignment="1">
      <alignment vertical="center"/>
    </xf>
    <xf numFmtId="4" fontId="9" fillId="0" borderId="9" xfId="1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9" fillId="0" borderId="9" xfId="1" applyNumberFormat="1" applyFont="1" applyBorder="1" applyAlignment="1">
      <alignment vertical="center" wrapText="1"/>
    </xf>
    <xf numFmtId="164" fontId="9" fillId="0" borderId="8" xfId="1" applyFont="1" applyBorder="1" applyAlignment="1">
      <alignment vertical="center"/>
    </xf>
    <xf numFmtId="0" fontId="24" fillId="0" borderId="7" xfId="0" applyFont="1" applyBorder="1" applyAlignment="1">
      <alignment horizontal="center" wrapText="1"/>
    </xf>
    <xf numFmtId="164" fontId="24" fillId="0" borderId="8" xfId="1" applyFont="1" applyBorder="1" applyAlignment="1">
      <alignment wrapText="1"/>
    </xf>
    <xf numFmtId="4" fontId="24" fillId="0" borderId="9" xfId="1" applyNumberFormat="1" applyFont="1" applyBorder="1" applyAlignment="1">
      <alignment wrapText="1"/>
    </xf>
    <xf numFmtId="4" fontId="8" fillId="0" borderId="9" xfId="1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wrapText="1"/>
    </xf>
    <xf numFmtId="0" fontId="9" fillId="0" borderId="1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164" fontId="8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9" fillId="0" borderId="8" xfId="1" applyFont="1" applyBorder="1" applyAlignment="1">
      <alignment vertical="center" wrapText="1"/>
    </xf>
    <xf numFmtId="4" fontId="8" fillId="0" borderId="9" xfId="1" applyNumberFormat="1" applyFont="1" applyBorder="1" applyAlignment="1">
      <alignment vertical="center" wrapText="1"/>
    </xf>
    <xf numFmtId="0" fontId="9" fillId="0" borderId="10" xfId="0" applyFont="1" applyBorder="1" applyAlignment="1">
      <alignment wrapText="1"/>
    </xf>
    <xf numFmtId="4" fontId="9" fillId="0" borderId="11" xfId="1" applyNumberFormat="1" applyFont="1" applyBorder="1" applyAlignment="1">
      <alignment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4" fontId="8" fillId="0" borderId="12" xfId="1" applyNumberFormat="1" applyFont="1" applyBorder="1" applyAlignment="1">
      <alignment vertical="center"/>
    </xf>
    <xf numFmtId="0" fontId="9" fillId="0" borderId="0" xfId="0" applyFont="1"/>
    <xf numFmtId="0" fontId="12" fillId="0" borderId="0" xfId="0" applyFont="1"/>
    <xf numFmtId="0" fontId="12" fillId="0" borderId="1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164" fontId="12" fillId="0" borderId="9" xfId="1" applyFont="1" applyBorder="1" applyAlignment="1">
      <alignment horizontal="center"/>
    </xf>
    <xf numFmtId="0" fontId="13" fillId="0" borderId="14" xfId="0" applyFont="1" applyBorder="1" applyAlignment="1" applyProtection="1">
      <alignment vertical="top" wrapText="1"/>
      <protection hidden="1"/>
    </xf>
    <xf numFmtId="4" fontId="12" fillId="0" borderId="0" xfId="0" applyNumberFormat="1" applyFont="1" applyAlignment="1">
      <alignment horizontal="center"/>
    </xf>
    <xf numFmtId="164" fontId="12" fillId="0" borderId="13" xfId="1" applyFont="1" applyBorder="1" applyAlignment="1">
      <alignment horizontal="center"/>
    </xf>
    <xf numFmtId="4" fontId="9" fillId="0" borderId="9" xfId="0" applyNumberFormat="1" applyFont="1" applyBorder="1" applyAlignment="1">
      <alignment wrapText="1"/>
    </xf>
    <xf numFmtId="0" fontId="12" fillId="0" borderId="14" xfId="0" applyFont="1" applyBorder="1" applyAlignment="1" applyProtection="1">
      <alignment vertical="top" wrapText="1"/>
      <protection hidden="1"/>
    </xf>
    <xf numFmtId="0" fontId="12" fillId="0" borderId="13" xfId="0" applyFont="1" applyBorder="1" applyAlignment="1">
      <alignment horizontal="center" vertical="top"/>
    </xf>
    <xf numFmtId="0" fontId="12" fillId="0" borderId="0" xfId="0" applyFont="1" applyAlignment="1">
      <alignment vertical="top" wrapText="1"/>
    </xf>
    <xf numFmtId="4" fontId="12" fillId="0" borderId="15" xfId="0" applyNumberFormat="1" applyFont="1" applyBorder="1" applyAlignment="1">
      <alignment horizontal="center"/>
    </xf>
    <xf numFmtId="164" fontId="12" fillId="0" borderId="16" xfId="1" applyFont="1" applyBorder="1" applyAlignment="1">
      <alignment horizontal="center"/>
    </xf>
    <xf numFmtId="164" fontId="12" fillId="0" borderId="0" xfId="1" applyFont="1" applyBorder="1" applyAlignment="1">
      <alignment horizontal="center"/>
    </xf>
    <xf numFmtId="0" fontId="13" fillId="0" borderId="14" xfId="0" applyFont="1" applyBorder="1" applyAlignment="1">
      <alignment vertical="top" wrapText="1"/>
    </xf>
    <xf numFmtId="0" fontId="12" fillId="0" borderId="14" xfId="0" applyFont="1" applyBorder="1" applyAlignment="1">
      <alignment wrapText="1"/>
    </xf>
    <xf numFmtId="164" fontId="12" fillId="0" borderId="11" xfId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164" fontId="14" fillId="0" borderId="9" xfId="1" applyFont="1" applyBorder="1" applyAlignment="1">
      <alignment horizontal="center"/>
    </xf>
    <xf numFmtId="164" fontId="12" fillId="0" borderId="18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14" xfId="0" applyFont="1" applyBorder="1" applyAlignment="1" applyProtection="1">
      <alignment horizontal="left" vertical="top" wrapText="1"/>
      <protection hidden="1"/>
    </xf>
    <xf numFmtId="0" fontId="14" fillId="0" borderId="14" xfId="0" applyFont="1" applyBorder="1" applyAlignment="1" applyProtection="1">
      <alignment vertical="top" wrapText="1"/>
      <protection hidden="1"/>
    </xf>
    <xf numFmtId="0" fontId="15" fillId="0" borderId="7" xfId="0" applyFont="1" applyBorder="1" applyAlignment="1">
      <alignment horizontal="center"/>
    </xf>
    <xf numFmtId="0" fontId="26" fillId="0" borderId="10" xfId="0" applyFont="1" applyBorder="1" applyAlignment="1">
      <alignment horizontal="left" wrapText="1"/>
    </xf>
    <xf numFmtId="0" fontId="12" fillId="0" borderId="14" xfId="0" applyFont="1" applyBorder="1" applyAlignment="1">
      <alignment vertical="top" wrapText="1"/>
    </xf>
    <xf numFmtId="4" fontId="27" fillId="0" borderId="20" xfId="1" applyNumberFormat="1" applyFont="1" applyBorder="1" applyAlignment="1">
      <alignment vertical="center"/>
    </xf>
    <xf numFmtId="4" fontId="27" fillId="0" borderId="9" xfId="1" applyNumberFormat="1" applyFont="1" applyBorder="1" applyAlignment="1">
      <alignment vertical="center" wrapText="1"/>
    </xf>
    <xf numFmtId="49" fontId="12" fillId="0" borderId="13" xfId="0" applyNumberFormat="1" applyFont="1" applyBorder="1" applyAlignment="1">
      <alignment horizontal="center" vertical="top"/>
    </xf>
    <xf numFmtId="0" fontId="13" fillId="0" borderId="0" xfId="0" applyFont="1" applyAlignment="1" applyProtection="1">
      <alignment vertical="top" wrapText="1"/>
      <protection hidden="1"/>
    </xf>
    <xf numFmtId="4" fontId="12" fillId="0" borderId="16" xfId="0" applyNumberFormat="1" applyFont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49" fontId="12" fillId="0" borderId="22" xfId="0" applyNumberFormat="1" applyFont="1" applyBorder="1" applyAlignment="1">
      <alignment horizontal="center" vertical="top"/>
    </xf>
    <xf numFmtId="0" fontId="13" fillId="0" borderId="23" xfId="0" applyFont="1" applyBorder="1" applyAlignment="1" applyProtection="1">
      <alignment vertical="top" wrapText="1"/>
      <protection hidden="1"/>
    </xf>
    <xf numFmtId="0" fontId="12" fillId="0" borderId="24" xfId="0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2" fillId="0" borderId="26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0" fontId="5" fillId="0" borderId="0" xfId="0" applyFont="1"/>
    <xf numFmtId="0" fontId="24" fillId="0" borderId="6" xfId="0" applyFont="1" applyBorder="1" applyAlignment="1">
      <alignment horizontal="center" vertical="center"/>
    </xf>
    <xf numFmtId="0" fontId="29" fillId="0" borderId="0" xfId="0" applyFont="1"/>
    <xf numFmtId="0" fontId="12" fillId="0" borderId="0" xfId="0" applyFont="1" applyAlignment="1">
      <alignment horizontal="center" vertical="top" wrapText="1"/>
    </xf>
    <xf numFmtId="3" fontId="6" fillId="0" borderId="0" xfId="0" applyNumberFormat="1" applyFont="1"/>
    <xf numFmtId="3" fontId="29" fillId="0" borderId="0" xfId="0" applyNumberFormat="1" applyFont="1"/>
    <xf numFmtId="0" fontId="16" fillId="0" borderId="14" xfId="0" applyFont="1" applyBorder="1" applyAlignment="1" applyProtection="1">
      <alignment vertical="top" wrapText="1"/>
      <protection hidden="1"/>
    </xf>
    <xf numFmtId="0" fontId="16" fillId="0" borderId="7" xfId="0" applyFont="1" applyBorder="1" applyAlignment="1">
      <alignment horizontal="center"/>
    </xf>
    <xf numFmtId="4" fontId="16" fillId="0" borderId="8" xfId="0" applyNumberFormat="1" applyFont="1" applyBorder="1" applyAlignment="1">
      <alignment horizontal="center"/>
    </xf>
    <xf numFmtId="164" fontId="16" fillId="0" borderId="9" xfId="1" applyFont="1" applyBorder="1" applyAlignment="1">
      <alignment horizontal="center"/>
    </xf>
    <xf numFmtId="0" fontId="16" fillId="0" borderId="13" xfId="0" applyFont="1" applyBorder="1" applyAlignment="1">
      <alignment horizontal="center" vertical="top" wrapText="1"/>
    </xf>
    <xf numFmtId="0" fontId="27" fillId="2" borderId="10" xfId="0" applyFont="1" applyFill="1" applyBorder="1" applyAlignment="1">
      <alignment horizontal="center" wrapText="1"/>
    </xf>
    <xf numFmtId="4" fontId="16" fillId="0" borderId="0" xfId="0" applyNumberFormat="1" applyFont="1" applyAlignment="1">
      <alignment horizontal="center"/>
    </xf>
    <xf numFmtId="164" fontId="16" fillId="0" borderId="13" xfId="1" applyFont="1" applyBorder="1" applyAlignment="1">
      <alignment horizontal="center"/>
    </xf>
    <xf numFmtId="164" fontId="16" fillId="0" borderId="18" xfId="1" applyFont="1" applyBorder="1" applyAlignment="1">
      <alignment horizontal="center"/>
    </xf>
    <xf numFmtId="164" fontId="16" fillId="0" borderId="17" xfId="1" applyFont="1" applyBorder="1" applyAlignment="1">
      <alignment horizontal="center"/>
    </xf>
    <xf numFmtId="4" fontId="29" fillId="0" borderId="0" xfId="0" applyNumberFormat="1" applyFont="1"/>
    <xf numFmtId="0" fontId="4" fillId="0" borderId="0" xfId="0" applyFont="1"/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 applyProtection="1">
      <alignment vertical="top" wrapText="1"/>
      <protection hidden="1"/>
    </xf>
    <xf numFmtId="0" fontId="18" fillId="0" borderId="3" xfId="0" applyFont="1" applyBorder="1" applyAlignment="1">
      <alignment horizontal="center"/>
    </xf>
    <xf numFmtId="4" fontId="18" fillId="0" borderId="30" xfId="0" applyNumberFormat="1" applyFont="1" applyBorder="1" applyAlignment="1">
      <alignment horizontal="center"/>
    </xf>
    <xf numFmtId="4" fontId="18" fillId="0" borderId="3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 vertical="top"/>
    </xf>
    <xf numFmtId="0" fontId="20" fillId="0" borderId="0" xfId="0" applyFont="1" applyAlignment="1" applyProtection="1">
      <alignment vertical="top" wrapText="1"/>
      <protection hidden="1"/>
    </xf>
    <xf numFmtId="0" fontId="19" fillId="0" borderId="7" xfId="0" applyFont="1" applyBorder="1" applyAlignment="1">
      <alignment horizontal="center"/>
    </xf>
    <xf numFmtId="4" fontId="19" fillId="0" borderId="15" xfId="0" applyNumberFormat="1" applyFont="1" applyBorder="1" applyAlignment="1">
      <alignment horizontal="center"/>
    </xf>
    <xf numFmtId="4" fontId="19" fillId="0" borderId="16" xfId="0" applyNumberFormat="1" applyFont="1" applyBorder="1" applyAlignment="1">
      <alignment horizontal="center"/>
    </xf>
    <xf numFmtId="0" fontId="21" fillId="0" borderId="0" xfId="0" applyFont="1" applyAlignment="1" applyProtection="1">
      <alignment vertical="top" wrapText="1"/>
      <protection hidden="1"/>
    </xf>
    <xf numFmtId="4" fontId="30" fillId="0" borderId="16" xfId="0" applyNumberFormat="1" applyFont="1" applyBorder="1" applyAlignment="1">
      <alignment horizontal="center"/>
    </xf>
    <xf numFmtId="9" fontId="19" fillId="0" borderId="7" xfId="0" applyNumberFormat="1" applyFont="1" applyBorder="1" applyAlignment="1">
      <alignment horizontal="center"/>
    </xf>
    <xf numFmtId="4" fontId="19" fillId="0" borderId="32" xfId="0" applyNumberFormat="1" applyFont="1" applyBorder="1" applyAlignment="1">
      <alignment horizontal="center"/>
    </xf>
    <xf numFmtId="0" fontId="21" fillId="0" borderId="0" xfId="0" applyFont="1" applyAlignment="1" applyProtection="1">
      <alignment horizontal="center" vertical="top" wrapText="1"/>
      <protection hidden="1"/>
    </xf>
    <xf numFmtId="4" fontId="21" fillId="0" borderId="15" xfId="0" applyNumberFormat="1" applyFont="1" applyBorder="1" applyAlignment="1">
      <alignment horizontal="center"/>
    </xf>
    <xf numFmtId="4" fontId="21" fillId="0" borderId="16" xfId="0" applyNumberFormat="1" applyFont="1" applyBorder="1" applyAlignment="1">
      <alignment horizontal="center"/>
    </xf>
    <xf numFmtId="4" fontId="21" fillId="0" borderId="33" xfId="0" applyNumberFormat="1" applyFont="1" applyBorder="1" applyAlignment="1">
      <alignment horizontal="center"/>
    </xf>
    <xf numFmtId="164" fontId="6" fillId="0" borderId="0" xfId="1" applyFont="1"/>
    <xf numFmtId="4" fontId="8" fillId="3" borderId="9" xfId="1" applyNumberFormat="1" applyFont="1" applyFill="1" applyBorder="1" applyAlignment="1">
      <alignment vertical="center"/>
    </xf>
    <xf numFmtId="4" fontId="36" fillId="0" borderId="9" xfId="1" applyNumberFormat="1" applyFont="1" applyBorder="1" applyAlignment="1">
      <alignment vertical="center"/>
    </xf>
    <xf numFmtId="4" fontId="8" fillId="0" borderId="20" xfId="1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left" wrapText="1"/>
    </xf>
    <xf numFmtId="0" fontId="9" fillId="0" borderId="34" xfId="0" applyFont="1" applyBorder="1" applyAlignment="1">
      <alignment horizontal="left" wrapText="1"/>
    </xf>
    <xf numFmtId="0" fontId="9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36" fillId="0" borderId="3" xfId="0" applyFont="1" applyBorder="1" applyAlignment="1">
      <alignment horizontal="center" vertical="center" wrapText="1"/>
    </xf>
    <xf numFmtId="164" fontId="36" fillId="0" borderId="4" xfId="1" applyFont="1" applyBorder="1" applyAlignment="1">
      <alignment vertical="center" wrapText="1"/>
    </xf>
    <xf numFmtId="4" fontId="36" fillId="0" borderId="5" xfId="1" applyNumberFormat="1" applyFont="1" applyBorder="1" applyAlignment="1">
      <alignment vertical="center" wrapText="1"/>
    </xf>
    <xf numFmtId="4" fontId="8" fillId="0" borderId="14" xfId="1" applyNumberFormat="1" applyFont="1" applyBorder="1" applyAlignment="1">
      <alignment vertical="center"/>
    </xf>
    <xf numFmtId="4" fontId="8" fillId="0" borderId="18" xfId="1" applyNumberFormat="1" applyFont="1" applyBorder="1" applyAlignment="1">
      <alignment vertical="center"/>
    </xf>
    <xf numFmtId="4" fontId="8" fillId="0" borderId="27" xfId="1" applyNumberFormat="1" applyFont="1" applyBorder="1" applyAlignment="1">
      <alignment vertical="center"/>
    </xf>
    <xf numFmtId="0" fontId="7" fillId="0" borderId="10" xfId="0" applyFont="1" applyBorder="1" applyAlignment="1">
      <alignment horizont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4" fontId="22" fillId="0" borderId="40" xfId="1" applyNumberFormat="1" applyFont="1" applyBorder="1" applyAlignment="1">
      <alignment vertical="center" wrapText="1"/>
    </xf>
    <xf numFmtId="0" fontId="36" fillId="0" borderId="36" xfId="0" applyFont="1" applyBorder="1" applyAlignment="1">
      <alignment horizontal="center" vertical="center" wrapText="1"/>
    </xf>
    <xf numFmtId="164" fontId="36" fillId="0" borderId="39" xfId="1" applyFont="1" applyBorder="1" applyAlignment="1">
      <alignment vertical="center" wrapText="1"/>
    </xf>
    <xf numFmtId="4" fontId="36" fillId="0" borderId="40" xfId="1" applyNumberFormat="1" applyFont="1" applyBorder="1" applyAlignment="1">
      <alignment vertical="center" wrapText="1"/>
    </xf>
    <xf numFmtId="0" fontId="17" fillId="0" borderId="0" xfId="0" applyFont="1" applyAlignment="1" applyProtection="1">
      <alignment horizontal="left" vertical="top" wrapText="1"/>
      <protection hidden="1"/>
    </xf>
    <xf numFmtId="0" fontId="8" fillId="0" borderId="41" xfId="0" applyFont="1" applyBorder="1" applyAlignment="1">
      <alignment horizontal="center" vertical="center" wrapText="1"/>
    </xf>
    <xf numFmtId="0" fontId="8" fillId="0" borderId="34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9" fillId="0" borderId="34" xfId="0" applyFont="1" applyBorder="1" applyAlignment="1">
      <alignment wrapText="1"/>
    </xf>
    <xf numFmtId="0" fontId="24" fillId="0" borderId="34" xfId="0" applyFont="1" applyBorder="1" applyAlignment="1">
      <alignment wrapText="1"/>
    </xf>
    <xf numFmtId="0" fontId="32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right" wrapText="1"/>
    </xf>
    <xf numFmtId="0" fontId="27" fillId="0" borderId="34" xfId="0" applyFont="1" applyBorder="1" applyAlignment="1">
      <alignment horizontal="left" wrapText="1"/>
    </xf>
    <xf numFmtId="0" fontId="24" fillId="0" borderId="34" xfId="0" applyFont="1" applyBorder="1" applyAlignment="1">
      <alignment horizontal="left" wrapText="1"/>
    </xf>
    <xf numFmtId="0" fontId="16" fillId="0" borderId="0" xfId="0" applyFont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5" fontId="24" fillId="0" borderId="0" xfId="4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wrapText="1"/>
    </xf>
    <xf numFmtId="4" fontId="16" fillId="0" borderId="16" xfId="0" applyNumberFormat="1" applyFont="1" applyBorder="1" applyAlignment="1">
      <alignment horizontal="center"/>
    </xf>
    <xf numFmtId="164" fontId="8" fillId="0" borderId="31" xfId="1" applyFont="1" applyBorder="1" applyAlignment="1">
      <alignment vertical="center" wrapText="1"/>
    </xf>
    <xf numFmtId="164" fontId="9" fillId="0" borderId="16" xfId="1" applyFont="1" applyBorder="1" applyAlignment="1">
      <alignment vertical="center" wrapText="1"/>
    </xf>
    <xf numFmtId="164" fontId="8" fillId="0" borderId="16" xfId="1" applyFont="1" applyBorder="1" applyAlignment="1">
      <alignment vertical="center"/>
    </xf>
    <xf numFmtId="164" fontId="24" fillId="0" borderId="16" xfId="1" applyFont="1" applyBorder="1" applyAlignment="1">
      <alignment vertical="center" wrapText="1"/>
    </xf>
    <xf numFmtId="164" fontId="27" fillId="0" borderId="16" xfId="1" applyFont="1" applyBorder="1" applyAlignment="1">
      <alignment vertical="center"/>
    </xf>
    <xf numFmtId="164" fontId="24" fillId="0" borderId="16" xfId="1" applyFont="1" applyBorder="1" applyAlignment="1">
      <alignment wrapText="1"/>
    </xf>
    <xf numFmtId="4" fontId="8" fillId="0" borderId="42" xfId="1" applyNumberFormat="1" applyFont="1" applyBorder="1" applyAlignment="1">
      <alignment vertical="center" wrapText="1"/>
    </xf>
    <xf numFmtId="4" fontId="8" fillId="0" borderId="18" xfId="1" applyNumberFormat="1" applyFont="1" applyBorder="1" applyAlignment="1">
      <alignment vertical="center" wrapText="1"/>
    </xf>
    <xf numFmtId="4" fontId="9" fillId="0" borderId="18" xfId="1" applyNumberFormat="1" applyFont="1" applyBorder="1" applyAlignment="1">
      <alignment vertical="center" wrapText="1"/>
    </xf>
    <xf numFmtId="4" fontId="27" fillId="0" borderId="18" xfId="1" applyNumberFormat="1" applyFont="1" applyBorder="1" applyAlignment="1">
      <alignment vertical="center" wrapText="1"/>
    </xf>
    <xf numFmtId="4" fontId="27" fillId="0" borderId="44" xfId="1" applyNumberFormat="1" applyFont="1" applyBorder="1" applyAlignment="1">
      <alignment vertical="center"/>
    </xf>
    <xf numFmtId="4" fontId="24" fillId="0" borderId="18" xfId="1" applyNumberFormat="1" applyFont="1" applyBorder="1" applyAlignment="1">
      <alignment wrapText="1"/>
    </xf>
    <xf numFmtId="4" fontId="8" fillId="0" borderId="35" xfId="1" applyNumberFormat="1" applyFont="1" applyBorder="1" applyAlignment="1">
      <alignment vertical="center"/>
    </xf>
    <xf numFmtId="4" fontId="8" fillId="0" borderId="19" xfId="1" applyNumberFormat="1" applyFont="1" applyBorder="1" applyAlignment="1">
      <alignment vertical="center"/>
    </xf>
    <xf numFmtId="4" fontId="27" fillId="3" borderId="17" xfId="1" applyNumberFormat="1" applyFont="1" applyFill="1" applyBorder="1" applyAlignment="1">
      <alignment vertical="center"/>
    </xf>
    <xf numFmtId="0" fontId="16" fillId="0" borderId="26" xfId="0" applyFont="1" applyBorder="1" applyAlignment="1">
      <alignment horizontal="center" vertical="top" wrapText="1"/>
    </xf>
    <xf numFmtId="0" fontId="17" fillId="0" borderId="23" xfId="0" applyFont="1" applyBorder="1" applyAlignment="1" applyProtection="1">
      <alignment horizontal="left" vertical="top" wrapText="1"/>
      <protection hidden="1"/>
    </xf>
    <xf numFmtId="0" fontId="16" fillId="0" borderId="23" xfId="0" applyFont="1" applyBorder="1" applyAlignment="1">
      <alignment horizontal="center"/>
    </xf>
    <xf numFmtId="4" fontId="16" fillId="0" borderId="23" xfId="0" applyNumberFormat="1" applyFont="1" applyBorder="1" applyAlignment="1">
      <alignment horizontal="center"/>
    </xf>
    <xf numFmtId="164" fontId="16" fillId="0" borderId="26" xfId="1" applyFont="1" applyBorder="1" applyAlignment="1">
      <alignment horizontal="center"/>
    </xf>
    <xf numFmtId="164" fontId="16" fillId="0" borderId="43" xfId="1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164" fontId="27" fillId="0" borderId="29" xfId="1" applyFont="1" applyBorder="1" applyAlignment="1">
      <alignment vertical="center" wrapText="1"/>
    </xf>
    <xf numFmtId="4" fontId="27" fillId="0" borderId="31" xfId="1" applyNumberFormat="1" applyFont="1" applyBorder="1" applyAlignment="1">
      <alignment vertical="center" wrapText="1"/>
    </xf>
    <xf numFmtId="4" fontId="27" fillId="0" borderId="5" xfId="1" applyNumberFormat="1" applyFont="1" applyBorder="1" applyAlignment="1">
      <alignment vertical="center" wrapText="1"/>
    </xf>
    <xf numFmtId="164" fontId="9" fillId="0" borderId="0" xfId="1" applyFont="1" applyBorder="1" applyAlignment="1">
      <alignment vertical="center" wrapText="1"/>
    </xf>
    <xf numFmtId="4" fontId="8" fillId="0" borderId="16" xfId="1" applyNumberFormat="1" applyFont="1" applyBorder="1" applyAlignment="1">
      <alignment vertical="center" wrapText="1"/>
    </xf>
    <xf numFmtId="4" fontId="9" fillId="0" borderId="16" xfId="1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0" borderId="0" xfId="1" applyFont="1" applyBorder="1" applyAlignment="1">
      <alignment vertical="center"/>
    </xf>
    <xf numFmtId="4" fontId="8" fillId="0" borderId="0" xfId="1" applyNumberFormat="1" applyFont="1" applyBorder="1" applyAlignment="1">
      <alignment vertical="center"/>
    </xf>
    <xf numFmtId="0" fontId="23" fillId="0" borderId="34" xfId="0" applyFont="1" applyBorder="1" applyAlignment="1">
      <alignment wrapText="1"/>
    </xf>
    <xf numFmtId="164" fontId="24" fillId="0" borderId="0" xfId="1" applyFont="1" applyBorder="1" applyAlignment="1">
      <alignment vertical="center" wrapText="1"/>
    </xf>
    <xf numFmtId="4" fontId="27" fillId="0" borderId="0" xfId="1" applyNumberFormat="1" applyFont="1" applyBorder="1" applyAlignment="1">
      <alignment vertical="center" wrapText="1"/>
    </xf>
    <xf numFmtId="165" fontId="24" fillId="0" borderId="0" xfId="14" applyNumberFormat="1" applyFont="1" applyBorder="1" applyAlignment="1">
      <alignment horizontal="center" vertical="center" wrapText="1"/>
    </xf>
    <xf numFmtId="164" fontId="27" fillId="0" borderId="0" xfId="1" applyFont="1" applyBorder="1" applyAlignment="1">
      <alignment vertical="center"/>
    </xf>
    <xf numFmtId="4" fontId="27" fillId="0" borderId="0" xfId="1" applyNumberFormat="1" applyFont="1" applyBorder="1" applyAlignment="1">
      <alignment vertical="center"/>
    </xf>
    <xf numFmtId="4" fontId="27" fillId="0" borderId="9" xfId="1" applyNumberFormat="1" applyFont="1" applyBorder="1" applyAlignment="1">
      <alignment vertical="center"/>
    </xf>
    <xf numFmtId="4" fontId="8" fillId="0" borderId="16" xfId="1" applyNumberFormat="1" applyFont="1" applyBorder="1" applyAlignment="1">
      <alignment vertical="center"/>
    </xf>
    <xf numFmtId="4" fontId="27" fillId="3" borderId="9" xfId="1" applyNumberFormat="1" applyFont="1" applyFill="1" applyBorder="1" applyAlignment="1">
      <alignment vertical="center"/>
    </xf>
    <xf numFmtId="164" fontId="24" fillId="0" borderId="0" xfId="1" applyFont="1" applyBorder="1" applyAlignment="1">
      <alignment wrapText="1"/>
    </xf>
    <xf numFmtId="4" fontId="24" fillId="0" borderId="16" xfId="1" applyNumberFormat="1" applyFont="1" applyBorder="1" applyAlignment="1">
      <alignment wrapText="1"/>
    </xf>
    <xf numFmtId="164" fontId="37" fillId="0" borderId="8" xfId="1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4" fontId="38" fillId="0" borderId="9" xfId="1" applyNumberFormat="1" applyFont="1" applyBorder="1" applyAlignment="1">
      <alignment vertical="center"/>
    </xf>
    <xf numFmtId="164" fontId="39" fillId="0" borderId="9" xfId="1" applyFont="1" applyBorder="1" applyAlignment="1">
      <alignment horizontal="center"/>
    </xf>
    <xf numFmtId="4" fontId="40" fillId="0" borderId="27" xfId="1" applyNumberFormat="1" applyFont="1" applyBorder="1" applyAlignment="1">
      <alignment vertical="center"/>
    </xf>
    <xf numFmtId="164" fontId="23" fillId="0" borderId="8" xfId="1" applyFont="1" applyBorder="1" applyAlignment="1">
      <alignment vertical="center" wrapText="1"/>
    </xf>
    <xf numFmtId="4" fontId="38" fillId="0" borderId="9" xfId="1" applyNumberFormat="1" applyFont="1" applyBorder="1" applyAlignment="1">
      <alignment vertical="center" wrapText="1"/>
    </xf>
    <xf numFmtId="4" fontId="40" fillId="0" borderId="5" xfId="1" applyNumberFormat="1" applyFont="1" applyBorder="1" applyAlignment="1">
      <alignment vertical="center" wrapText="1"/>
    </xf>
    <xf numFmtId="0" fontId="40" fillId="0" borderId="3" xfId="0" applyFont="1" applyBorder="1" applyAlignment="1">
      <alignment horizontal="center" vertical="center" wrapText="1"/>
    </xf>
    <xf numFmtId="4" fontId="40" fillId="0" borderId="12" xfId="1" applyNumberFormat="1" applyFont="1" applyBorder="1" applyAlignment="1">
      <alignment vertical="center"/>
    </xf>
    <xf numFmtId="0" fontId="41" fillId="0" borderId="0" xfId="0" applyFont="1"/>
    <xf numFmtId="4" fontId="38" fillId="0" borderId="11" xfId="1" applyNumberFormat="1" applyFont="1" applyBorder="1" applyAlignment="1">
      <alignment vertical="center" wrapText="1"/>
    </xf>
    <xf numFmtId="4" fontId="40" fillId="0" borderId="9" xfId="1" applyNumberFormat="1" applyFont="1" applyBorder="1" applyAlignment="1">
      <alignment vertical="center"/>
    </xf>
    <xf numFmtId="4" fontId="42" fillId="0" borderId="16" xfId="0" applyNumberFormat="1" applyFont="1" applyBorder="1" applyAlignment="1">
      <alignment horizontal="center"/>
    </xf>
    <xf numFmtId="4" fontId="42" fillId="0" borderId="32" xfId="0" applyNumberFormat="1" applyFont="1" applyBorder="1" applyAlignment="1">
      <alignment horizontal="center"/>
    </xf>
    <xf numFmtId="4" fontId="43" fillId="0" borderId="16" xfId="0" applyNumberFormat="1" applyFont="1" applyBorder="1" applyAlignment="1">
      <alignment horizontal="center"/>
    </xf>
    <xf numFmtId="4" fontId="43" fillId="0" borderId="33" xfId="0" applyNumberFormat="1" applyFont="1" applyBorder="1" applyAlignment="1">
      <alignment horizontal="center"/>
    </xf>
    <xf numFmtId="4" fontId="44" fillId="0" borderId="31" xfId="0" applyNumberFormat="1" applyFont="1" applyBorder="1" applyAlignment="1">
      <alignment horizontal="center"/>
    </xf>
    <xf numFmtId="4" fontId="40" fillId="0" borderId="21" xfId="1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" fontId="45" fillId="0" borderId="45" xfId="1" applyNumberFormat="1" applyFont="1" applyBorder="1" applyAlignment="1">
      <alignment vertical="center"/>
    </xf>
    <xf numFmtId="0" fontId="11" fillId="0" borderId="34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3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11" fillId="0" borderId="34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" fontId="45" fillId="0" borderId="27" xfId="1" applyNumberFormat="1" applyFont="1" applyBorder="1" applyAlignment="1">
      <alignment vertical="center" wrapText="1"/>
    </xf>
    <xf numFmtId="0" fontId="11" fillId="0" borderId="34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25" fillId="0" borderId="34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14" xfId="0" applyFont="1" applyBorder="1" applyAlignment="1">
      <alignment horizontal="left" wrapText="1"/>
    </xf>
  </cellXfs>
  <cellStyles count="23">
    <cellStyle name="Comma" xfId="1" builtinId="3"/>
    <cellStyle name="Comma 11" xfId="18" xr:uid="{00000000-0005-0000-0000-000001000000}"/>
    <cellStyle name="Comma 2" xfId="2" xr:uid="{00000000-0005-0000-0000-000002000000}"/>
    <cellStyle name="Comma 2 2" xfId="8" xr:uid="{00000000-0005-0000-0000-000003000000}"/>
    <cellStyle name="Comma 3" xfId="16" xr:uid="{00000000-0005-0000-0000-000004000000}"/>
    <cellStyle name="Comma 4" xfId="7" xr:uid="{00000000-0005-0000-0000-000005000000}"/>
    <cellStyle name="Comma 5" xfId="9" xr:uid="{00000000-0005-0000-0000-000006000000}"/>
    <cellStyle name="Comma 5 2" xfId="10" xr:uid="{00000000-0005-0000-0000-000007000000}"/>
    <cellStyle name="Comma 5 2 2" xfId="21" xr:uid="{00000000-0005-0000-0000-000008000000}"/>
    <cellStyle name="Comma 5 3" xfId="20" xr:uid="{00000000-0005-0000-0000-000009000000}"/>
    <cellStyle name="Normal" xfId="0" builtinId="0"/>
    <cellStyle name="Normal 2" xfId="3" xr:uid="{00000000-0005-0000-0000-00000B000000}"/>
    <cellStyle name="Normal 2 2" xfId="5" xr:uid="{00000000-0005-0000-0000-00000C000000}"/>
    <cellStyle name="Normal 3" xfId="11" xr:uid="{00000000-0005-0000-0000-00000D000000}"/>
    <cellStyle name="Normal 4" xfId="12" xr:uid="{00000000-0005-0000-0000-00000E000000}"/>
    <cellStyle name="Normal 4 2" xfId="19" xr:uid="{00000000-0005-0000-0000-00000F000000}"/>
    <cellStyle name="Normal 5" xfId="13" xr:uid="{00000000-0005-0000-0000-000010000000}"/>
    <cellStyle name="Normal 6" xfId="17" xr:uid="{00000000-0005-0000-0000-000011000000}"/>
    <cellStyle name="Normal 7" xfId="22" xr:uid="{00000000-0005-0000-0000-000012000000}"/>
    <cellStyle name="Normal 9" xfId="6" xr:uid="{00000000-0005-0000-0000-000013000000}"/>
    <cellStyle name="Normal 9 2" xfId="15" xr:uid="{00000000-0005-0000-0000-000014000000}"/>
    <cellStyle name="Percent" xfId="4" builtinId="5"/>
    <cellStyle name="Percent 2" xfId="14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S/OOU%20TEACHING%20HOSPI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BB"/>
      <sheetName val="EM"/>
      <sheetName val="EM -Extl"/>
      <sheetName val="EM -GS"/>
      <sheetName val="EM Blank"/>
      <sheetName val="BB Blank"/>
      <sheetName val="BB -Ext Wk"/>
      <sheetName val="BB-GS"/>
      <sheetName val="PC Sum"/>
    </sheetNames>
    <sheetDataSet>
      <sheetData sheetId="0">
        <row r="36">
          <cell r="B36">
            <v>4000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zoomScaleNormal="100" workbookViewId="0">
      <selection activeCell="B12" sqref="B12"/>
    </sheetView>
  </sheetViews>
  <sheetFormatPr defaultColWidth="9.140625" defaultRowHeight="15" x14ac:dyDescent="0.25"/>
  <cols>
    <col min="1" max="1" width="4.140625" style="28" bestFit="1" customWidth="1"/>
    <col min="2" max="2" width="49" style="13" bestFit="1" customWidth="1"/>
    <col min="3" max="3" width="7" style="23" customWidth="1"/>
    <col min="4" max="4" width="6.42578125" style="23" customWidth="1"/>
    <col min="5" max="5" width="6.28515625" style="24" bestFit="1" customWidth="1"/>
    <col min="6" max="6" width="16.42578125" style="25" customWidth="1"/>
    <col min="7" max="7" width="14.140625" style="25" bestFit="1" customWidth="1"/>
    <col min="8" max="8" width="12.5703125" style="3" bestFit="1" customWidth="1"/>
    <col min="9" max="9" width="12.7109375" style="3" bestFit="1" customWidth="1"/>
    <col min="10" max="16384" width="9.140625" style="3"/>
  </cols>
  <sheetData>
    <row r="1" spans="1:10" x14ac:dyDescent="0.2">
      <c r="A1" s="92"/>
      <c r="B1" s="143"/>
      <c r="C1" s="153"/>
      <c r="D1" s="153"/>
      <c r="E1" s="163"/>
      <c r="F1" s="96"/>
      <c r="G1" s="91"/>
      <c r="H1" s="42"/>
    </row>
    <row r="2" spans="1:10" x14ac:dyDescent="0.2">
      <c r="A2" s="34" t="s">
        <v>11</v>
      </c>
      <c r="B2" s="144" t="s">
        <v>7</v>
      </c>
      <c r="C2" s="154"/>
      <c r="D2" s="154"/>
      <c r="E2" s="164"/>
      <c r="F2" s="170" t="s">
        <v>9</v>
      </c>
      <c r="G2" s="217" t="s">
        <v>44</v>
      </c>
    </row>
    <row r="3" spans="1:10" x14ac:dyDescent="0.25">
      <c r="A3" s="19"/>
      <c r="B3" s="145"/>
      <c r="C3" s="155"/>
      <c r="D3" s="155"/>
      <c r="E3" s="165"/>
      <c r="F3" s="171"/>
      <c r="G3" s="36"/>
    </row>
    <row r="4" spans="1:10" x14ac:dyDescent="0.25">
      <c r="A4" s="19"/>
      <c r="B4" s="146" t="s">
        <v>38</v>
      </c>
      <c r="C4" s="155"/>
      <c r="D4" s="155"/>
      <c r="E4" s="165"/>
      <c r="F4" s="172"/>
      <c r="G4" s="21"/>
    </row>
    <row r="5" spans="1:10" x14ac:dyDescent="0.25">
      <c r="A5" s="19"/>
      <c r="B5" s="146"/>
      <c r="C5" s="155"/>
      <c r="D5" s="155"/>
      <c r="E5" s="165"/>
      <c r="F5" s="172"/>
      <c r="G5" s="21"/>
    </row>
    <row r="6" spans="1:10" x14ac:dyDescent="0.25">
      <c r="A6" s="19"/>
      <c r="B6" s="147" t="s">
        <v>30</v>
      </c>
      <c r="C6" s="155"/>
      <c r="D6" s="155"/>
      <c r="E6" s="165"/>
      <c r="F6" s="172">
        <f>Preliminaris!F17</f>
        <v>450000</v>
      </c>
      <c r="G6" s="216"/>
      <c r="H6" s="86"/>
    </row>
    <row r="7" spans="1:10" x14ac:dyDescent="0.25">
      <c r="A7" s="19"/>
      <c r="B7" s="147"/>
      <c r="C7" s="155"/>
      <c r="D7" s="155"/>
      <c r="E7" s="165"/>
      <c r="F7" s="172"/>
      <c r="G7" s="216"/>
      <c r="H7" s="86"/>
    </row>
    <row r="8" spans="1:10" x14ac:dyDescent="0.25">
      <c r="A8" s="19"/>
      <c r="B8" s="236" t="s">
        <v>88</v>
      </c>
      <c r="C8" s="155"/>
      <c r="D8" s="155"/>
      <c r="E8" s="165"/>
      <c r="F8" s="172">
        <f>'Warehouse door reinforcement'!G130</f>
        <v>0</v>
      </c>
      <c r="G8" s="216"/>
      <c r="H8" s="86"/>
      <c r="I8" s="87"/>
    </row>
    <row r="9" spans="1:10" ht="15.75" thickBot="1" x14ac:dyDescent="0.3">
      <c r="A9" s="19"/>
      <c r="B9" s="236"/>
      <c r="C9" s="155"/>
      <c r="D9" s="155"/>
      <c r="E9" s="165"/>
      <c r="F9" s="172"/>
      <c r="G9" s="216"/>
      <c r="H9" s="86"/>
      <c r="I9" s="87"/>
    </row>
    <row r="10" spans="1:10" ht="16.5" thickTop="1" thickBot="1" x14ac:dyDescent="0.3">
      <c r="A10" s="19"/>
      <c r="B10" s="147"/>
      <c r="C10" s="155"/>
      <c r="D10" s="157"/>
      <c r="E10" s="165"/>
      <c r="F10" s="240">
        <f>SUM(F6:F9)</f>
        <v>450000</v>
      </c>
      <c r="G10" s="216"/>
      <c r="I10" s="86"/>
    </row>
    <row r="11" spans="1:10" ht="15.75" thickTop="1" x14ac:dyDescent="0.25">
      <c r="A11" s="27"/>
      <c r="B11" s="41"/>
      <c r="C11" s="158"/>
      <c r="D11" s="158"/>
      <c r="E11" s="166"/>
      <c r="F11" s="133"/>
      <c r="G11" s="26"/>
      <c r="I11" s="86"/>
    </row>
    <row r="12" spans="1:10" x14ac:dyDescent="0.25">
      <c r="A12" s="27"/>
      <c r="B12" s="148"/>
      <c r="C12" s="159"/>
      <c r="D12" s="159"/>
      <c r="E12" s="167"/>
      <c r="F12" s="173"/>
      <c r="G12" s="70"/>
      <c r="I12" s="86"/>
    </row>
    <row r="13" spans="1:10" x14ac:dyDescent="0.2">
      <c r="A13" s="27"/>
      <c r="B13" s="149" t="s">
        <v>39</v>
      </c>
      <c r="C13" s="159"/>
      <c r="D13" s="159"/>
      <c r="E13" s="167"/>
      <c r="F13" s="173"/>
      <c r="G13" s="70"/>
      <c r="I13" s="86"/>
    </row>
    <row r="14" spans="1:10" x14ac:dyDescent="0.25">
      <c r="A14" s="27"/>
      <c r="B14" s="150" t="s">
        <v>40</v>
      </c>
      <c r="C14" s="159"/>
      <c r="D14" s="160">
        <v>7.4999999999999997E-2</v>
      </c>
      <c r="E14" s="167"/>
      <c r="F14" s="173">
        <f>F10*D14</f>
        <v>33750</v>
      </c>
      <c r="G14" s="70"/>
      <c r="I14" s="86"/>
    </row>
    <row r="15" spans="1:10" x14ac:dyDescent="0.25">
      <c r="A15" s="27"/>
      <c r="B15" s="148"/>
      <c r="C15" s="159"/>
      <c r="D15" s="159"/>
      <c r="E15" s="167"/>
      <c r="F15" s="173"/>
      <c r="G15" s="70"/>
      <c r="I15" s="86"/>
    </row>
    <row r="16" spans="1:10" ht="15.75" thickBot="1" x14ac:dyDescent="0.3">
      <c r="A16" s="27"/>
      <c r="B16" s="148"/>
      <c r="C16" s="159"/>
      <c r="D16" s="159"/>
      <c r="E16" s="167"/>
      <c r="F16" s="173"/>
      <c r="G16" s="70"/>
      <c r="I16" s="98"/>
      <c r="J16" s="84"/>
    </row>
    <row r="17" spans="1:10" ht="15.75" thickTop="1" x14ac:dyDescent="0.25">
      <c r="A17" s="27"/>
      <c r="B17" s="151"/>
      <c r="C17" s="161"/>
      <c r="D17" s="161"/>
      <c r="E17" s="168"/>
      <c r="F17" s="174"/>
      <c r="G17" s="69"/>
      <c r="I17" s="86"/>
    </row>
    <row r="18" spans="1:10" ht="15.75" thickBot="1" x14ac:dyDescent="0.3">
      <c r="A18" s="27"/>
      <c r="B18" s="127" t="s">
        <v>29</v>
      </c>
      <c r="C18" s="158"/>
      <c r="D18" s="158"/>
      <c r="E18" s="166"/>
      <c r="F18" s="230">
        <f>SUM(F10:F17)</f>
        <v>483750</v>
      </c>
      <c r="G18" s="228"/>
      <c r="H18" s="118"/>
      <c r="I18" s="87"/>
      <c r="J18" s="84"/>
    </row>
    <row r="19" spans="1:10" ht="15.75" thickTop="1" x14ac:dyDescent="0.25">
      <c r="A19" s="27"/>
      <c r="B19" s="127"/>
      <c r="C19" s="158"/>
      <c r="D19" s="158"/>
      <c r="E19" s="166"/>
      <c r="F19" s="133"/>
      <c r="G19" s="26"/>
      <c r="I19" s="87"/>
    </row>
    <row r="20" spans="1:10" x14ac:dyDescent="0.25">
      <c r="A20" s="27"/>
      <c r="B20" s="127"/>
      <c r="C20" s="158"/>
      <c r="D20" s="158"/>
      <c r="E20" s="166"/>
      <c r="F20" s="133"/>
      <c r="G20" s="120"/>
    </row>
    <row r="21" spans="1:10" x14ac:dyDescent="0.25">
      <c r="A21" s="27"/>
      <c r="B21" s="127"/>
      <c r="C21" s="158"/>
      <c r="D21" s="158"/>
      <c r="E21" s="166"/>
      <c r="F21" s="133"/>
      <c r="G21" s="119"/>
    </row>
    <row r="22" spans="1:10" x14ac:dyDescent="0.25">
      <c r="A22" s="27"/>
      <c r="B22" s="127"/>
      <c r="C22" s="158"/>
      <c r="D22" s="158"/>
      <c r="E22" s="166"/>
      <c r="F22" s="133" t="s">
        <v>10</v>
      </c>
      <c r="G22" s="119"/>
    </row>
    <row r="23" spans="1:10" x14ac:dyDescent="0.25">
      <c r="A23" s="27"/>
      <c r="B23" s="127"/>
      <c r="C23" s="158"/>
      <c r="D23" s="158"/>
      <c r="E23" s="166"/>
      <c r="F23" s="133"/>
      <c r="G23" s="119"/>
    </row>
    <row r="24" spans="1:10" x14ac:dyDescent="0.25">
      <c r="A24" s="27"/>
      <c r="B24" s="127"/>
      <c r="C24" s="158"/>
      <c r="D24" s="158"/>
      <c r="E24" s="166"/>
      <c r="F24" s="133"/>
      <c r="G24" s="26"/>
    </row>
    <row r="25" spans="1:10" x14ac:dyDescent="0.25">
      <c r="A25" s="27"/>
      <c r="B25" s="127"/>
      <c r="C25" s="158"/>
      <c r="D25" s="160"/>
      <c r="E25" s="166"/>
      <c r="F25" s="133"/>
      <c r="G25" s="26"/>
    </row>
    <row r="26" spans="1:10" ht="15.75" thickBot="1" x14ac:dyDescent="0.3">
      <c r="A26" s="27"/>
      <c r="B26" s="127"/>
      <c r="C26" s="158"/>
      <c r="D26" s="158"/>
      <c r="E26" s="166"/>
      <c r="F26" s="133"/>
      <c r="G26" s="26"/>
    </row>
    <row r="27" spans="1:10" ht="15.75" thickTop="1" x14ac:dyDescent="0.25">
      <c r="A27" s="27"/>
      <c r="B27" s="127"/>
      <c r="C27" s="158"/>
      <c r="D27" s="158"/>
      <c r="E27" s="166"/>
      <c r="F27" s="176"/>
      <c r="G27" s="121"/>
    </row>
    <row r="28" spans="1:10" ht="15.75" thickBot="1" x14ac:dyDescent="0.3">
      <c r="A28" s="27"/>
      <c r="B28" s="127"/>
      <c r="C28" s="158"/>
      <c r="D28" s="158"/>
      <c r="E28" s="166"/>
      <c r="F28" s="177"/>
      <c r="G28" s="178"/>
    </row>
    <row r="29" spans="1:10" ht="15.75" thickTop="1" x14ac:dyDescent="0.25">
      <c r="A29" s="27"/>
      <c r="B29" s="127"/>
      <c r="C29" s="158"/>
      <c r="D29" s="158"/>
      <c r="E29" s="166"/>
      <c r="F29" s="133"/>
      <c r="G29" s="26"/>
    </row>
    <row r="30" spans="1:10" x14ac:dyDescent="0.25">
      <c r="A30" s="27"/>
      <c r="B30" s="127"/>
      <c r="C30" s="158"/>
      <c r="D30" s="158"/>
      <c r="E30" s="166"/>
      <c r="F30" s="133"/>
      <c r="G30" s="26"/>
    </row>
    <row r="31" spans="1:10" x14ac:dyDescent="0.25">
      <c r="A31" s="27"/>
      <c r="B31" s="127"/>
      <c r="C31" s="158"/>
      <c r="D31" s="158"/>
      <c r="E31" s="166"/>
      <c r="F31" s="133"/>
      <c r="G31" s="26"/>
    </row>
    <row r="32" spans="1:10" x14ac:dyDescent="0.25">
      <c r="A32" s="27"/>
      <c r="B32" s="127"/>
      <c r="C32" s="158"/>
      <c r="D32" s="158"/>
      <c r="E32" s="166"/>
      <c r="F32" s="133"/>
      <c r="G32" s="26"/>
    </row>
    <row r="33" spans="1:7" x14ac:dyDescent="0.25">
      <c r="A33" s="27"/>
      <c r="B33" s="127"/>
      <c r="C33" s="158"/>
      <c r="D33" s="158"/>
      <c r="E33" s="166"/>
      <c r="F33" s="133"/>
      <c r="G33" s="26"/>
    </row>
    <row r="34" spans="1:7" x14ac:dyDescent="0.25">
      <c r="A34" s="27"/>
      <c r="B34" s="127"/>
      <c r="C34" s="158"/>
      <c r="D34" s="158"/>
      <c r="E34" s="166"/>
      <c r="F34" s="133"/>
      <c r="G34" s="26"/>
    </row>
    <row r="35" spans="1:7" x14ac:dyDescent="0.25">
      <c r="A35" s="27"/>
      <c r="B35" s="127"/>
      <c r="C35" s="158"/>
      <c r="D35" s="158"/>
      <c r="E35" s="166"/>
      <c r="F35" s="133"/>
      <c r="G35" s="26"/>
    </row>
    <row r="36" spans="1:7" x14ac:dyDescent="0.25">
      <c r="A36" s="27"/>
      <c r="B36" s="127"/>
      <c r="C36" s="158"/>
      <c r="D36" s="158"/>
      <c r="E36" s="166"/>
      <c r="F36" s="133"/>
      <c r="G36" s="26"/>
    </row>
    <row r="37" spans="1:7" x14ac:dyDescent="0.25">
      <c r="A37" s="27"/>
      <c r="B37" s="127"/>
      <c r="C37" s="158"/>
      <c r="D37" s="158"/>
      <c r="E37" s="166"/>
      <c r="F37" s="133"/>
      <c r="G37" s="26"/>
    </row>
    <row r="38" spans="1:7" x14ac:dyDescent="0.25">
      <c r="A38" s="27"/>
      <c r="B38" s="127"/>
      <c r="C38" s="158"/>
      <c r="D38" s="158"/>
      <c r="E38" s="166"/>
      <c r="F38" s="133"/>
      <c r="G38" s="26"/>
    </row>
    <row r="39" spans="1:7" x14ac:dyDescent="0.25">
      <c r="A39" s="27"/>
      <c r="B39" s="127"/>
      <c r="C39" s="158"/>
      <c r="D39" s="158"/>
      <c r="E39" s="166"/>
      <c r="F39" s="133"/>
      <c r="G39" s="26"/>
    </row>
    <row r="40" spans="1:7" x14ac:dyDescent="0.25">
      <c r="A40" s="27"/>
      <c r="B40" s="127"/>
      <c r="C40" s="158"/>
      <c r="D40" s="158"/>
      <c r="E40" s="166"/>
      <c r="F40" s="133"/>
      <c r="G40" s="26"/>
    </row>
    <row r="41" spans="1:7" x14ac:dyDescent="0.25">
      <c r="A41" s="27"/>
      <c r="B41" s="127"/>
      <c r="C41" s="158"/>
      <c r="D41" s="158"/>
      <c r="E41" s="166"/>
      <c r="F41" s="133"/>
      <c r="G41" s="26"/>
    </row>
    <row r="42" spans="1:7" x14ac:dyDescent="0.25">
      <c r="B42" s="152"/>
      <c r="C42" s="162"/>
      <c r="D42" s="162"/>
      <c r="E42" s="169"/>
      <c r="F42" s="175"/>
    </row>
    <row r="43" spans="1:7" x14ac:dyDescent="0.25">
      <c r="B43" s="152"/>
      <c r="C43" s="162"/>
      <c r="D43" s="162"/>
      <c r="E43" s="169"/>
      <c r="F43" s="175"/>
    </row>
    <row r="44" spans="1:7" x14ac:dyDescent="0.25">
      <c r="B44" s="152"/>
      <c r="C44" s="162"/>
      <c r="D44" s="162"/>
      <c r="E44" s="169"/>
      <c r="F44" s="175"/>
    </row>
    <row r="45" spans="1:7" x14ac:dyDescent="0.25">
      <c r="B45" s="152"/>
      <c r="C45" s="162"/>
      <c r="D45" s="162"/>
      <c r="E45" s="169"/>
      <c r="F45" s="175"/>
    </row>
    <row r="46" spans="1:7" x14ac:dyDescent="0.25">
      <c r="B46" s="152"/>
      <c r="C46" s="162"/>
      <c r="D46" s="162"/>
      <c r="E46" s="169"/>
      <c r="F46" s="175"/>
    </row>
    <row r="47" spans="1:7" x14ac:dyDescent="0.25">
      <c r="B47" s="152"/>
      <c r="C47" s="162"/>
      <c r="D47" s="162"/>
      <c r="E47" s="169"/>
      <c r="F47" s="175"/>
    </row>
    <row r="48" spans="1:7" x14ac:dyDescent="0.25">
      <c r="B48" s="152"/>
      <c r="C48" s="162"/>
      <c r="D48" s="162"/>
      <c r="E48" s="169"/>
      <c r="F48" s="175"/>
    </row>
    <row r="49" spans="2:6" x14ac:dyDescent="0.25">
      <c r="B49" s="152"/>
      <c r="C49" s="162"/>
      <c r="D49" s="162"/>
      <c r="E49" s="169"/>
      <c r="F49" s="175"/>
    </row>
    <row r="50" spans="2:6" x14ac:dyDescent="0.25">
      <c r="B50" s="152"/>
      <c r="C50" s="162"/>
      <c r="D50" s="162"/>
      <c r="E50" s="169"/>
    </row>
    <row r="51" spans="2:6" x14ac:dyDescent="0.25">
      <c r="B51" s="152"/>
      <c r="C51" s="162"/>
      <c r="D51" s="162"/>
      <c r="E51" s="169"/>
    </row>
    <row r="52" spans="2:6" x14ac:dyDescent="0.25">
      <c r="B52" s="152"/>
      <c r="C52" s="162"/>
      <c r="D52" s="162"/>
      <c r="E52" s="169"/>
    </row>
    <row r="53" spans="2:6" x14ac:dyDescent="0.25">
      <c r="B53" s="152"/>
      <c r="C53" s="162"/>
      <c r="D53" s="162"/>
      <c r="E53" s="169"/>
    </row>
    <row r="54" spans="2:6" x14ac:dyDescent="0.25">
      <c r="B54" s="152"/>
      <c r="C54" s="162"/>
      <c r="D54" s="162"/>
      <c r="E54" s="169"/>
    </row>
    <row r="55" spans="2:6" x14ac:dyDescent="0.25">
      <c r="B55" s="152"/>
      <c r="C55" s="162"/>
      <c r="D55" s="162"/>
      <c r="E55" s="169"/>
    </row>
    <row r="56" spans="2:6" x14ac:dyDescent="0.25">
      <c r="B56" s="152"/>
      <c r="C56" s="162"/>
      <c r="D56" s="162"/>
      <c r="E56" s="169"/>
    </row>
    <row r="57" spans="2:6" x14ac:dyDescent="0.25">
      <c r="B57" s="152"/>
      <c r="C57" s="162"/>
      <c r="D57" s="162"/>
      <c r="E57" s="169"/>
    </row>
    <row r="58" spans="2:6" x14ac:dyDescent="0.25">
      <c r="B58" s="152"/>
      <c r="C58" s="162"/>
      <c r="D58" s="162"/>
      <c r="E58" s="169"/>
    </row>
    <row r="59" spans="2:6" x14ac:dyDescent="0.25">
      <c r="B59" s="152"/>
      <c r="C59" s="162"/>
      <c r="D59" s="162"/>
      <c r="E59" s="169"/>
    </row>
    <row r="60" spans="2:6" x14ac:dyDescent="0.25">
      <c r="B60" s="152"/>
      <c r="C60" s="162"/>
      <c r="D60" s="162"/>
      <c r="E60" s="169"/>
    </row>
    <row r="61" spans="2:6" x14ac:dyDescent="0.25">
      <c r="B61" s="152"/>
      <c r="C61" s="162"/>
      <c r="D61" s="162"/>
      <c r="E61" s="169"/>
    </row>
    <row r="62" spans="2:6" x14ac:dyDescent="0.25">
      <c r="B62" s="152"/>
      <c r="C62" s="162"/>
      <c r="D62" s="162"/>
      <c r="E62" s="169"/>
    </row>
    <row r="63" spans="2:6" x14ac:dyDescent="0.25">
      <c r="B63" s="152"/>
      <c r="C63" s="162"/>
      <c r="D63" s="162"/>
      <c r="E63" s="169"/>
    </row>
    <row r="64" spans="2:6" x14ac:dyDescent="0.25">
      <c r="B64" s="152"/>
      <c r="C64" s="162"/>
      <c r="D64" s="162"/>
      <c r="E64" s="169"/>
    </row>
    <row r="65" spans="2:5" x14ac:dyDescent="0.25">
      <c r="B65" s="152"/>
      <c r="C65" s="162"/>
      <c r="D65" s="162"/>
      <c r="E65" s="169"/>
    </row>
    <row r="66" spans="2:5" x14ac:dyDescent="0.25">
      <c r="B66" s="152"/>
      <c r="C66" s="162"/>
      <c r="D66" s="162"/>
      <c r="E66" s="169"/>
    </row>
    <row r="67" spans="2:5" x14ac:dyDescent="0.25">
      <c r="B67" s="152"/>
      <c r="C67" s="162"/>
      <c r="D67" s="162"/>
      <c r="E67" s="169"/>
    </row>
    <row r="68" spans="2:5" x14ac:dyDescent="0.25">
      <c r="B68" s="152"/>
      <c r="C68" s="162"/>
      <c r="D68" s="162"/>
      <c r="E68" s="169"/>
    </row>
    <row r="69" spans="2:5" x14ac:dyDescent="0.25">
      <c r="B69" s="152"/>
      <c r="C69" s="162"/>
      <c r="D69" s="162"/>
      <c r="E69" s="169"/>
    </row>
    <row r="70" spans="2:5" x14ac:dyDescent="0.25">
      <c r="B70" s="152"/>
      <c r="C70" s="162"/>
      <c r="D70" s="162"/>
      <c r="E70" s="169"/>
    </row>
    <row r="71" spans="2:5" x14ac:dyDescent="0.25">
      <c r="B71" s="152"/>
      <c r="C71" s="162"/>
      <c r="D71" s="162"/>
      <c r="E71" s="169"/>
    </row>
    <row r="72" spans="2:5" x14ac:dyDescent="0.25">
      <c r="B72" s="152"/>
      <c r="C72" s="162"/>
      <c r="D72" s="162"/>
      <c r="E72" s="169"/>
    </row>
    <row r="73" spans="2:5" x14ac:dyDescent="0.25">
      <c r="B73" s="152"/>
      <c r="C73" s="162"/>
      <c r="D73" s="162"/>
      <c r="E73" s="169"/>
    </row>
  </sheetData>
  <pageMargins left="0.7" right="0.7" top="0.75" bottom="0.75" header="0.3" footer="0.3"/>
  <pageSetup scale="76" orientation="portrait" r:id="rId1"/>
  <headerFooter>
    <oddHeader>&amp;LEXTERNAL WORKS(GENERAL SUMMARY)&amp;CCLIENT: LIVESTOCK FEED PLC&amp;RBILL PREPARED BY PROMADOC ASSOCIATES</oddHeader>
    <oddFooter>&amp;CLIVESTOCK/PRD-EXTERNALWORKS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07"/>
  <sheetViews>
    <sheetView zoomScaleNormal="100" workbookViewId="0">
      <selection activeCell="C14" sqref="C14"/>
    </sheetView>
  </sheetViews>
  <sheetFormatPr defaultRowHeight="12.75" x14ac:dyDescent="0.2"/>
  <cols>
    <col min="1" max="1" width="5.85546875" style="52" customWidth="1"/>
    <col min="2" max="2" width="45.5703125" style="68" customWidth="1"/>
    <col min="3" max="3" width="7.85546875" style="44" customWidth="1"/>
    <col min="4" max="4" width="6.42578125" style="44" customWidth="1"/>
    <col min="5" max="5" width="10.5703125" style="45" customWidth="1"/>
    <col min="6" max="7" width="21.85546875" style="81" customWidth="1"/>
    <col min="8" max="8" width="10" customWidth="1"/>
  </cols>
  <sheetData>
    <row r="1" spans="1:8" ht="30" x14ac:dyDescent="0.2">
      <c r="A1" s="100" t="s">
        <v>26</v>
      </c>
      <c r="B1" s="101" t="s">
        <v>27</v>
      </c>
      <c r="C1" s="102" t="s">
        <v>28</v>
      </c>
      <c r="D1" s="102" t="s">
        <v>6</v>
      </c>
      <c r="E1" s="103" t="s">
        <v>8</v>
      </c>
      <c r="F1" s="104" t="s">
        <v>9</v>
      </c>
      <c r="G1" s="227" t="s">
        <v>57</v>
      </c>
      <c r="H1" s="99"/>
    </row>
    <row r="2" spans="1:8" ht="15.75" x14ac:dyDescent="0.2">
      <c r="A2" s="105"/>
      <c r="B2" s="106"/>
      <c r="C2" s="107"/>
      <c r="D2" s="107"/>
      <c r="E2" s="108"/>
      <c r="F2" s="109"/>
      <c r="G2" s="109"/>
      <c r="H2" s="99"/>
    </row>
    <row r="3" spans="1:8" ht="15.75" x14ac:dyDescent="0.2">
      <c r="A3" s="105"/>
      <c r="B3" s="106" t="s">
        <v>31</v>
      </c>
      <c r="C3" s="107"/>
      <c r="D3" s="107"/>
      <c r="E3" s="108"/>
      <c r="F3" s="109"/>
      <c r="G3" s="109"/>
      <c r="H3" s="99"/>
    </row>
    <row r="4" spans="1:8" ht="15.75" x14ac:dyDescent="0.2">
      <c r="A4" s="105"/>
      <c r="B4" s="106"/>
      <c r="C4" s="107"/>
      <c r="D4" s="107"/>
      <c r="E4" s="108"/>
      <c r="F4" s="109"/>
      <c r="G4" s="109"/>
      <c r="H4" s="99"/>
    </row>
    <row r="5" spans="1:8" ht="15.75" x14ac:dyDescent="0.2">
      <c r="A5" s="105" t="s">
        <v>0</v>
      </c>
      <c r="B5" s="106" t="s">
        <v>58</v>
      </c>
      <c r="C5" s="107"/>
      <c r="D5" s="107"/>
      <c r="E5" s="108"/>
      <c r="F5" s="109">
        <v>50000</v>
      </c>
      <c r="G5" s="223"/>
      <c r="H5" s="74"/>
    </row>
    <row r="6" spans="1:8" ht="15.75" x14ac:dyDescent="0.2">
      <c r="A6" s="105"/>
      <c r="B6" s="110"/>
      <c r="C6" s="107"/>
      <c r="D6" s="107"/>
      <c r="E6" s="108"/>
      <c r="F6" s="109"/>
      <c r="G6" s="223"/>
      <c r="H6" s="74"/>
    </row>
    <row r="7" spans="1:8" ht="15.75" x14ac:dyDescent="0.2">
      <c r="A7" s="105" t="s">
        <v>1</v>
      </c>
      <c r="B7" s="110" t="s">
        <v>63</v>
      </c>
      <c r="C7" s="107"/>
      <c r="D7" s="107"/>
      <c r="E7" s="108"/>
      <c r="F7" s="109">
        <v>100000</v>
      </c>
      <c r="G7" s="223"/>
      <c r="H7" s="74"/>
    </row>
    <row r="8" spans="1:8" ht="15.75" x14ac:dyDescent="0.2">
      <c r="A8" s="105"/>
      <c r="B8" s="110"/>
      <c r="C8" s="107"/>
      <c r="D8" s="107"/>
      <c r="E8" s="108"/>
      <c r="F8" s="109"/>
      <c r="G8" s="223"/>
      <c r="H8" s="74"/>
    </row>
    <row r="9" spans="1:8" ht="15.75" x14ac:dyDescent="0.2">
      <c r="A9" s="105" t="s">
        <v>2</v>
      </c>
      <c r="B9" s="110" t="s">
        <v>36</v>
      </c>
      <c r="C9" s="107"/>
      <c r="D9" s="107"/>
      <c r="E9" s="108"/>
      <c r="F9" s="109">
        <v>50000</v>
      </c>
      <c r="G9" s="223"/>
      <c r="H9" s="75"/>
    </row>
    <row r="10" spans="1:8" ht="15.75" x14ac:dyDescent="0.2">
      <c r="A10" s="105"/>
      <c r="B10" s="110"/>
      <c r="C10" s="107"/>
      <c r="D10" s="107"/>
      <c r="E10" s="108"/>
      <c r="F10" s="111"/>
      <c r="G10" s="223"/>
      <c r="H10" s="74"/>
    </row>
    <row r="11" spans="1:8" ht="15.75" x14ac:dyDescent="0.2">
      <c r="A11" s="105" t="s">
        <v>3</v>
      </c>
      <c r="B11" s="110" t="s">
        <v>64</v>
      </c>
      <c r="C11" s="107"/>
      <c r="D11" s="107"/>
      <c r="E11" s="108"/>
      <c r="F11" s="109">
        <v>200000</v>
      </c>
      <c r="G11" s="223"/>
      <c r="H11" s="74"/>
    </row>
    <row r="12" spans="1:8" ht="15.75" x14ac:dyDescent="0.2">
      <c r="A12" s="105"/>
      <c r="B12" s="110"/>
      <c r="C12" s="107"/>
      <c r="D12" s="107"/>
      <c r="E12" s="108"/>
      <c r="F12" s="109"/>
      <c r="G12" s="223"/>
      <c r="H12" s="74"/>
    </row>
    <row r="13" spans="1:8" ht="15.75" x14ac:dyDescent="0.2">
      <c r="A13" s="105" t="s">
        <v>4</v>
      </c>
      <c r="B13" s="110" t="s">
        <v>65</v>
      </c>
      <c r="C13" s="107"/>
      <c r="D13" s="112"/>
      <c r="E13" s="108"/>
      <c r="F13" s="109">
        <v>50000</v>
      </c>
      <c r="G13" s="223"/>
      <c r="H13" s="74"/>
    </row>
    <row r="14" spans="1:8" ht="15.75" x14ac:dyDescent="0.2">
      <c r="A14" s="105"/>
      <c r="B14" s="110"/>
      <c r="C14" s="107"/>
      <c r="D14" s="112"/>
      <c r="E14" s="108"/>
      <c r="F14" s="109"/>
      <c r="G14" s="223"/>
      <c r="H14" s="74"/>
    </row>
    <row r="15" spans="1:8" ht="15.75" x14ac:dyDescent="0.2">
      <c r="A15" s="105"/>
      <c r="B15" s="106"/>
      <c r="C15" s="107"/>
      <c r="D15" s="107"/>
      <c r="E15" s="108"/>
      <c r="F15" s="113"/>
      <c r="G15" s="224"/>
      <c r="H15" s="74"/>
    </row>
    <row r="16" spans="1:8" ht="15.75" x14ac:dyDescent="0.25">
      <c r="A16" s="105"/>
      <c r="B16" s="114"/>
      <c r="C16" s="107"/>
      <c r="D16" s="107"/>
      <c r="E16" s="115"/>
      <c r="F16" s="116"/>
      <c r="G16" s="225"/>
      <c r="H16" s="74"/>
    </row>
    <row r="17" spans="1:8" ht="16.5" thickBot="1" x14ac:dyDescent="0.3">
      <c r="A17" s="105"/>
      <c r="B17" s="114" t="s">
        <v>32</v>
      </c>
      <c r="C17" s="107"/>
      <c r="D17" s="107"/>
      <c r="E17" s="108"/>
      <c r="F17" s="117">
        <f>SUM(F5:F16)</f>
        <v>450000</v>
      </c>
      <c r="G17" s="226">
        <f>SUM(G5:G16)</f>
        <v>0</v>
      </c>
      <c r="H17" s="75"/>
    </row>
    <row r="18" spans="1:8" ht="16.5" thickTop="1" x14ac:dyDescent="0.2">
      <c r="A18" s="105"/>
      <c r="B18" s="106"/>
      <c r="C18" s="107"/>
      <c r="D18" s="107"/>
      <c r="E18" s="108"/>
      <c r="F18" s="109"/>
      <c r="G18" s="109"/>
      <c r="H18" s="99"/>
    </row>
    <row r="19" spans="1:8" ht="15.75" x14ac:dyDescent="0.2">
      <c r="A19" s="105"/>
      <c r="B19" s="106"/>
      <c r="C19" s="107"/>
      <c r="D19" s="107"/>
      <c r="E19" s="108"/>
      <c r="F19" s="109"/>
      <c r="G19" s="109"/>
    </row>
    <row r="20" spans="1:8" x14ac:dyDescent="0.2">
      <c r="A20" s="71"/>
      <c r="B20" s="72"/>
      <c r="E20" s="54"/>
      <c r="F20" s="73"/>
      <c r="G20" s="73"/>
    </row>
    <row r="21" spans="1:8" x14ac:dyDescent="0.2">
      <c r="A21" s="71"/>
      <c r="B21" s="72"/>
      <c r="E21" s="54"/>
      <c r="F21" s="73"/>
      <c r="G21" s="73"/>
    </row>
    <row r="22" spans="1:8" x14ac:dyDescent="0.2">
      <c r="A22" s="71"/>
      <c r="B22" s="72"/>
      <c r="E22" s="54"/>
      <c r="F22" s="73"/>
      <c r="G22" s="73"/>
    </row>
    <row r="23" spans="1:8" x14ac:dyDescent="0.2">
      <c r="A23" s="71"/>
      <c r="B23" s="72"/>
      <c r="E23" s="54"/>
      <c r="F23" s="73"/>
      <c r="G23" s="73"/>
    </row>
    <row r="24" spans="1:8" x14ac:dyDescent="0.2">
      <c r="A24" s="71"/>
      <c r="B24" s="72"/>
      <c r="E24" s="54"/>
      <c r="F24" s="73"/>
      <c r="G24" s="73"/>
    </row>
    <row r="25" spans="1:8" x14ac:dyDescent="0.2">
      <c r="A25" s="71"/>
      <c r="B25" s="72"/>
      <c r="E25" s="54"/>
      <c r="F25" s="73"/>
      <c r="G25" s="73"/>
    </row>
    <row r="26" spans="1:8" x14ac:dyDescent="0.2">
      <c r="A26" s="71"/>
      <c r="B26" s="72"/>
      <c r="E26" s="54"/>
      <c r="F26" s="73"/>
      <c r="G26" s="73"/>
    </row>
    <row r="27" spans="1:8" x14ac:dyDescent="0.2">
      <c r="A27" s="71"/>
      <c r="B27" s="72"/>
      <c r="E27" s="54"/>
      <c r="F27" s="73"/>
      <c r="G27" s="73"/>
    </row>
    <row r="28" spans="1:8" x14ac:dyDescent="0.2">
      <c r="A28" s="71"/>
      <c r="B28" s="72"/>
      <c r="E28" s="54"/>
      <c r="F28" s="73"/>
      <c r="G28" s="73"/>
    </row>
    <row r="29" spans="1:8" x14ac:dyDescent="0.2">
      <c r="A29" s="71"/>
      <c r="B29" s="72"/>
      <c r="E29" s="54"/>
      <c r="F29" s="73"/>
      <c r="G29" s="73"/>
    </row>
    <row r="30" spans="1:8" x14ac:dyDescent="0.2">
      <c r="A30" s="71"/>
      <c r="B30" s="72"/>
      <c r="E30" s="54"/>
      <c r="F30" s="73"/>
      <c r="G30" s="73"/>
    </row>
    <row r="31" spans="1:8" x14ac:dyDescent="0.2">
      <c r="A31" s="71"/>
      <c r="B31" s="72"/>
      <c r="E31" s="54"/>
      <c r="F31" s="73"/>
      <c r="G31" s="73"/>
    </row>
    <row r="32" spans="1:8" x14ac:dyDescent="0.2">
      <c r="A32" s="71"/>
      <c r="B32" s="72"/>
      <c r="E32" s="54"/>
      <c r="F32" s="73"/>
      <c r="G32" s="73"/>
    </row>
    <row r="33" spans="1:7" x14ac:dyDescent="0.2">
      <c r="A33" s="71"/>
      <c r="B33" s="72"/>
      <c r="E33" s="54"/>
      <c r="F33" s="73"/>
      <c r="G33" s="73"/>
    </row>
    <row r="34" spans="1:7" x14ac:dyDescent="0.2">
      <c r="A34" s="71"/>
      <c r="B34" s="72"/>
      <c r="E34" s="54"/>
      <c r="F34" s="73"/>
      <c r="G34" s="73"/>
    </row>
    <row r="35" spans="1:7" x14ac:dyDescent="0.2">
      <c r="A35" s="71"/>
      <c r="B35" s="72"/>
      <c r="E35" s="54"/>
      <c r="F35" s="73"/>
      <c r="G35" s="73"/>
    </row>
    <row r="36" spans="1:7" x14ac:dyDescent="0.2">
      <c r="A36" s="71"/>
      <c r="B36" s="72"/>
      <c r="E36" s="54"/>
      <c r="F36" s="73"/>
      <c r="G36" s="73"/>
    </row>
    <row r="37" spans="1:7" x14ac:dyDescent="0.2">
      <c r="A37" s="71"/>
      <c r="B37" s="72"/>
      <c r="E37" s="54"/>
      <c r="F37" s="73"/>
      <c r="G37" s="73"/>
    </row>
    <row r="38" spans="1:7" x14ac:dyDescent="0.2">
      <c r="A38" s="71"/>
      <c r="B38" s="72"/>
      <c r="E38" s="54"/>
      <c r="F38" s="73"/>
      <c r="G38" s="73"/>
    </row>
    <row r="39" spans="1:7" x14ac:dyDescent="0.2">
      <c r="A39" s="71"/>
      <c r="B39" s="72"/>
      <c r="E39" s="54"/>
      <c r="F39" s="73"/>
      <c r="G39" s="73"/>
    </row>
    <row r="40" spans="1:7" x14ac:dyDescent="0.2">
      <c r="A40" s="71"/>
      <c r="B40" s="72"/>
      <c r="E40" s="54"/>
      <c r="F40" s="73"/>
      <c r="G40" s="73"/>
    </row>
    <row r="41" spans="1:7" x14ac:dyDescent="0.2">
      <c r="A41" s="71"/>
      <c r="B41" s="72"/>
      <c r="E41" s="54"/>
      <c r="F41" s="73"/>
      <c r="G41" s="73"/>
    </row>
    <row r="42" spans="1:7" x14ac:dyDescent="0.2">
      <c r="A42" s="71"/>
      <c r="B42" s="72"/>
      <c r="E42" s="54"/>
      <c r="F42" s="73"/>
      <c r="G42" s="73"/>
    </row>
    <row r="43" spans="1:7" x14ac:dyDescent="0.2">
      <c r="A43" s="76"/>
      <c r="B43" s="77"/>
      <c r="C43" s="78"/>
      <c r="D43" s="78"/>
      <c r="E43" s="79"/>
      <c r="F43" s="80"/>
      <c r="G43" s="80"/>
    </row>
    <row r="44" spans="1:7" x14ac:dyDescent="0.2">
      <c r="A44" s="71"/>
      <c r="B44" s="72"/>
      <c r="E44" s="54"/>
      <c r="F44" s="73"/>
      <c r="G44" s="73"/>
    </row>
    <row r="45" spans="1:7" x14ac:dyDescent="0.2">
      <c r="A45" s="71"/>
      <c r="B45" s="72"/>
      <c r="E45" s="54"/>
      <c r="F45" s="73"/>
      <c r="G45" s="73"/>
    </row>
    <row r="46" spans="1:7" x14ac:dyDescent="0.2">
      <c r="A46" s="71"/>
      <c r="B46" s="72"/>
      <c r="E46" s="54"/>
      <c r="F46" s="73"/>
      <c r="G46" s="73"/>
    </row>
    <row r="47" spans="1:7" x14ac:dyDescent="0.2">
      <c r="A47" s="71"/>
      <c r="B47" s="72"/>
      <c r="E47" s="54"/>
      <c r="F47" s="73"/>
      <c r="G47" s="73"/>
    </row>
    <row r="48" spans="1:7" x14ac:dyDescent="0.2">
      <c r="A48" s="71"/>
      <c r="B48" s="72"/>
      <c r="E48" s="54"/>
      <c r="F48" s="73"/>
      <c r="G48" s="73"/>
    </row>
    <row r="240" spans="9:11" x14ac:dyDescent="0.2">
      <c r="I240" s="82"/>
      <c r="J240" s="82"/>
      <c r="K240" s="82"/>
    </row>
    <row r="242" spans="8:9" x14ac:dyDescent="0.2">
      <c r="H242" s="82"/>
      <c r="I242" s="82"/>
    </row>
    <row r="257" spans="8:8" x14ac:dyDescent="0.2">
      <c r="H257" s="82"/>
    </row>
    <row r="259" spans="8:8" x14ac:dyDescent="0.2">
      <c r="H259" s="82"/>
    </row>
    <row r="267" spans="8:8" x14ac:dyDescent="0.2">
      <c r="H267" s="82"/>
    </row>
    <row r="272" spans="8:8" x14ac:dyDescent="0.2">
      <c r="H272" s="82"/>
    </row>
    <row r="274" spans="3:3" x14ac:dyDescent="0.2">
      <c r="C274" s="44">
        <v>50</v>
      </c>
    </row>
    <row r="310" spans="3:3" x14ac:dyDescent="0.2">
      <c r="C310" s="44">
        <v>25</v>
      </c>
    </row>
    <row r="346" spans="3:3" x14ac:dyDescent="0.2">
      <c r="C346" s="44">
        <v>40</v>
      </c>
    </row>
    <row r="348" spans="3:3" x14ac:dyDescent="0.2">
      <c r="C348" s="44">
        <v>40</v>
      </c>
    </row>
    <row r="350" spans="3:3" x14ac:dyDescent="0.2">
      <c r="C350" s="44">
        <v>40</v>
      </c>
    </row>
    <row r="354" spans="3:3" x14ac:dyDescent="0.2">
      <c r="C354" s="44">
        <v>40</v>
      </c>
    </row>
    <row r="471" spans="11:11" x14ac:dyDescent="0.2">
      <c r="K471" s="82"/>
    </row>
    <row r="622" spans="3:8" x14ac:dyDescent="0.2">
      <c r="D622" s="66"/>
    </row>
    <row r="624" spans="3:8" x14ac:dyDescent="0.2">
      <c r="C624" s="44">
        <v>500</v>
      </c>
      <c r="H624" s="82"/>
    </row>
    <row r="633" spans="3:8" x14ac:dyDescent="0.2">
      <c r="H633" s="82"/>
    </row>
    <row r="638" spans="3:8" x14ac:dyDescent="0.2">
      <c r="H638" s="82"/>
    </row>
    <row r="640" spans="3:8" x14ac:dyDescent="0.2">
      <c r="C640" s="44">
        <v>488</v>
      </c>
      <c r="H640" s="82"/>
    </row>
    <row r="643" spans="8:8" x14ac:dyDescent="0.2">
      <c r="H643" s="82"/>
    </row>
    <row r="644" spans="8:8" x14ac:dyDescent="0.2">
      <c r="H644" s="82"/>
    </row>
    <row r="646" spans="8:8" x14ac:dyDescent="0.2">
      <c r="H646" s="82"/>
    </row>
    <row r="807" spans="8:8" x14ac:dyDescent="0.2">
      <c r="H807" s="82"/>
    </row>
  </sheetData>
  <pageMargins left="0.7" right="0.7" top="0.75" bottom="0.75" header="0.3" footer="0.3"/>
  <pageSetup scale="77" orientation="portrait" r:id="rId1"/>
  <headerFooter>
    <oddHeader>&amp;LEXTERNAL WORKS(PRELIMINARIES)&amp;CCLIENT: LIVESTOCK FEED PLC&amp;RBILL PREPARED BY PROMADOC ASSOCIATES</oddHeader>
    <oddFooter>&amp;CLIVESTOCK/PRD-EXTERNAL WORKS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96CE-1291-4E6A-B5F9-EA5F67333C80}">
  <dimension ref="A1:J80"/>
  <sheetViews>
    <sheetView topLeftCell="A15" zoomScaleNormal="100" workbookViewId="0">
      <selection activeCell="B25" sqref="B24:B25"/>
    </sheetView>
  </sheetViews>
  <sheetFormatPr defaultColWidth="9.140625" defaultRowHeight="15" x14ac:dyDescent="0.25"/>
  <cols>
    <col min="1" max="1" width="4.140625" style="28" bestFit="1" customWidth="1"/>
    <col min="2" max="2" width="49" style="13" bestFit="1" customWidth="1"/>
    <col min="3" max="3" width="7" style="23" customWidth="1"/>
    <col min="4" max="4" width="6.42578125" style="23" customWidth="1"/>
    <col min="5" max="5" width="6.28515625" style="24" bestFit="1" customWidth="1"/>
    <col min="6" max="6" width="16.42578125" style="25" customWidth="1"/>
    <col min="7" max="7" width="14.140625" style="25" bestFit="1" customWidth="1"/>
    <col min="8" max="8" width="12.5703125" style="3" bestFit="1" customWidth="1"/>
    <col min="9" max="9" width="12.7109375" style="3" bestFit="1" customWidth="1"/>
    <col min="10" max="16384" width="9.140625" style="3"/>
  </cols>
  <sheetData>
    <row r="1" spans="1:9" x14ac:dyDescent="0.2">
      <c r="A1" s="179"/>
      <c r="B1" s="180"/>
      <c r="C1" s="181"/>
      <c r="D1" s="181"/>
      <c r="E1" s="182"/>
      <c r="F1" s="183"/>
      <c r="G1" s="184"/>
      <c r="H1" s="42"/>
    </row>
    <row r="2" spans="1:9" x14ac:dyDescent="0.2">
      <c r="A2" s="185" t="s">
        <v>11</v>
      </c>
      <c r="B2" s="186" t="s">
        <v>7</v>
      </c>
      <c r="C2" s="187"/>
      <c r="D2" s="187"/>
      <c r="E2" s="188"/>
      <c r="F2" s="189"/>
      <c r="G2" s="190"/>
    </row>
    <row r="3" spans="1:9" x14ac:dyDescent="0.25">
      <c r="A3" s="19"/>
      <c r="B3" s="145"/>
      <c r="C3" s="155"/>
      <c r="D3" s="155"/>
      <c r="E3" s="191"/>
      <c r="F3" s="192"/>
      <c r="G3" s="36"/>
    </row>
    <row r="4" spans="1:9" x14ac:dyDescent="0.25">
      <c r="A4" s="19"/>
      <c r="B4" s="146" t="s">
        <v>49</v>
      </c>
      <c r="C4" s="155"/>
      <c r="D4" s="155"/>
      <c r="E4" s="191"/>
      <c r="F4" s="193"/>
      <c r="G4" s="21"/>
    </row>
    <row r="5" spans="1:9" x14ac:dyDescent="0.25">
      <c r="A5" s="19"/>
      <c r="B5" s="146"/>
      <c r="C5" s="155"/>
      <c r="D5" s="155"/>
      <c r="E5" s="191"/>
      <c r="F5" s="193"/>
      <c r="G5" s="21"/>
    </row>
    <row r="6" spans="1:9" ht="30" x14ac:dyDescent="0.25">
      <c r="A6" s="194">
        <v>1</v>
      </c>
      <c r="B6" s="147" t="s">
        <v>50</v>
      </c>
      <c r="C6" s="155"/>
      <c r="D6" s="155"/>
      <c r="E6" s="191"/>
      <c r="F6" s="193"/>
      <c r="G6" s="21"/>
      <c r="H6" s="86"/>
    </row>
    <row r="7" spans="1:9" x14ac:dyDescent="0.25">
      <c r="A7" s="19"/>
      <c r="B7" s="147"/>
      <c r="C7" s="155"/>
      <c r="D7" s="155"/>
      <c r="E7" s="191"/>
      <c r="F7" s="193"/>
      <c r="G7" s="21"/>
      <c r="H7" s="86"/>
    </row>
    <row r="8" spans="1:9" ht="45" x14ac:dyDescent="0.25">
      <c r="A8" s="194">
        <v>2</v>
      </c>
      <c r="B8" s="147" t="s">
        <v>51</v>
      </c>
      <c r="C8" s="155"/>
      <c r="D8" s="155"/>
      <c r="E8" s="191"/>
      <c r="F8" s="193"/>
      <c r="G8" s="21"/>
      <c r="H8" s="86"/>
    </row>
    <row r="9" spans="1:9" x14ac:dyDescent="0.25">
      <c r="A9" s="19"/>
      <c r="B9" s="147"/>
      <c r="C9" s="155"/>
      <c r="D9" s="156"/>
      <c r="E9" s="191"/>
      <c r="F9" s="193"/>
      <c r="G9" s="21"/>
    </row>
    <row r="10" spans="1:9" ht="45" x14ac:dyDescent="0.25">
      <c r="A10" s="194">
        <v>3</v>
      </c>
      <c r="B10" s="147" t="s">
        <v>52</v>
      </c>
      <c r="C10" s="155"/>
      <c r="D10" s="156"/>
      <c r="E10" s="191"/>
      <c r="F10" s="193"/>
      <c r="G10" s="21"/>
    </row>
    <row r="11" spans="1:9" x14ac:dyDescent="0.25">
      <c r="A11" s="19"/>
      <c r="B11" s="147"/>
      <c r="C11" s="155"/>
      <c r="D11" s="156"/>
      <c r="E11" s="191"/>
      <c r="F11" s="193"/>
      <c r="G11" s="21"/>
    </row>
    <row r="12" spans="1:9" ht="45" x14ac:dyDescent="0.25">
      <c r="A12" s="194">
        <v>4</v>
      </c>
      <c r="B12" s="147" t="s">
        <v>56</v>
      </c>
      <c r="C12" s="155"/>
      <c r="D12" s="156"/>
      <c r="E12" s="191"/>
      <c r="F12" s="193"/>
      <c r="G12" s="21"/>
      <c r="H12" s="86"/>
    </row>
    <row r="13" spans="1:9" x14ac:dyDescent="0.25">
      <c r="A13" s="19"/>
      <c r="B13" s="147"/>
      <c r="C13" s="155"/>
      <c r="D13" s="156"/>
      <c r="E13" s="191" t="s">
        <v>33</v>
      </c>
      <c r="F13" s="193"/>
      <c r="G13" s="21"/>
      <c r="H13" s="86"/>
    </row>
    <row r="14" spans="1:9" ht="45" x14ac:dyDescent="0.25">
      <c r="A14" s="194">
        <v>5</v>
      </c>
      <c r="B14" s="147" t="s">
        <v>60</v>
      </c>
      <c r="C14" s="155"/>
      <c r="D14" s="157"/>
      <c r="E14" s="191"/>
      <c r="F14" s="193"/>
      <c r="G14" s="21"/>
      <c r="H14" s="86"/>
    </row>
    <row r="15" spans="1:9" x14ac:dyDescent="0.25">
      <c r="A15" s="19"/>
      <c r="B15" s="147"/>
      <c r="C15" s="155"/>
      <c r="D15" s="155"/>
      <c r="E15" s="191"/>
      <c r="F15" s="193"/>
      <c r="G15" s="21"/>
      <c r="H15" s="86"/>
      <c r="I15" s="87"/>
    </row>
    <row r="16" spans="1:9" ht="30" x14ac:dyDescent="0.25">
      <c r="A16" s="194">
        <v>6</v>
      </c>
      <c r="B16" s="147" t="s">
        <v>66</v>
      </c>
      <c r="C16" s="155"/>
      <c r="D16" s="155"/>
      <c r="E16" s="191"/>
      <c r="F16" s="193"/>
      <c r="G16" s="21"/>
      <c r="I16" s="86"/>
    </row>
    <row r="17" spans="1:10" x14ac:dyDescent="0.25">
      <c r="A17" s="19"/>
      <c r="B17" s="147"/>
      <c r="C17" s="155"/>
      <c r="D17" s="157"/>
      <c r="E17" s="191"/>
      <c r="F17" s="193"/>
      <c r="G17" s="21"/>
      <c r="I17" s="86"/>
    </row>
    <row r="18" spans="1:10" x14ac:dyDescent="0.25">
      <c r="A18" s="195">
        <v>7</v>
      </c>
      <c r="B18" s="41" t="s">
        <v>53</v>
      </c>
      <c r="C18" s="158"/>
      <c r="D18" s="158"/>
      <c r="E18" s="196"/>
      <c r="F18" s="197"/>
      <c r="G18" s="26"/>
      <c r="I18" s="86"/>
    </row>
    <row r="19" spans="1:10" ht="45" x14ac:dyDescent="0.25">
      <c r="A19" s="27"/>
      <c r="B19" s="198" t="s">
        <v>59</v>
      </c>
      <c r="C19" s="159"/>
      <c r="D19" s="159"/>
      <c r="E19" s="199"/>
      <c r="F19" s="200"/>
      <c r="G19" s="70"/>
      <c r="I19" s="86"/>
    </row>
    <row r="20" spans="1:10" x14ac:dyDescent="0.2">
      <c r="A20" s="27"/>
      <c r="B20" s="149"/>
      <c r="C20" s="159"/>
      <c r="D20" s="159"/>
      <c r="E20" s="199"/>
      <c r="F20" s="200"/>
      <c r="G20" s="70"/>
      <c r="I20" s="86"/>
    </row>
    <row r="21" spans="1:10" x14ac:dyDescent="0.25">
      <c r="A21" s="195">
        <v>7</v>
      </c>
      <c r="B21" s="41" t="s">
        <v>61</v>
      </c>
      <c r="C21" s="158"/>
      <c r="D21" s="158"/>
      <c r="E21" s="196"/>
      <c r="F21" s="197"/>
      <c r="G21" s="70"/>
      <c r="I21" s="86"/>
    </row>
    <row r="22" spans="1:10" ht="30" x14ac:dyDescent="0.25">
      <c r="A22" s="27"/>
      <c r="B22" s="198" t="s">
        <v>62</v>
      </c>
      <c r="C22" s="159"/>
      <c r="D22" s="159"/>
      <c r="E22" s="199"/>
      <c r="F22" s="200"/>
      <c r="G22" s="70"/>
      <c r="I22" s="86"/>
    </row>
    <row r="23" spans="1:10" x14ac:dyDescent="0.25">
      <c r="A23" s="27"/>
      <c r="B23" s="148"/>
      <c r="C23" s="159"/>
      <c r="D23" s="159"/>
      <c r="E23" s="199"/>
      <c r="F23" s="200"/>
      <c r="G23" s="70"/>
      <c r="I23" s="98"/>
      <c r="J23" s="84"/>
    </row>
    <row r="24" spans="1:10" x14ac:dyDescent="0.25">
      <c r="A24" s="27"/>
      <c r="B24" s="151"/>
      <c r="C24" s="161"/>
      <c r="D24" s="161"/>
      <c r="E24" s="202"/>
      <c r="F24" s="203"/>
      <c r="G24" s="204"/>
      <c r="I24" s="86"/>
    </row>
    <row r="25" spans="1:10" x14ac:dyDescent="0.25">
      <c r="A25" s="27"/>
      <c r="B25" s="127"/>
      <c r="C25" s="158"/>
      <c r="D25" s="158"/>
      <c r="E25" s="196"/>
      <c r="F25" s="197"/>
      <c r="G25" s="26"/>
      <c r="H25" s="118"/>
      <c r="I25" s="87"/>
      <c r="J25" s="84"/>
    </row>
    <row r="26" spans="1:10" x14ac:dyDescent="0.25">
      <c r="A26" s="27"/>
      <c r="B26" s="127"/>
      <c r="C26" s="158"/>
      <c r="D26" s="158"/>
      <c r="E26" s="196"/>
      <c r="F26" s="197"/>
      <c r="G26" s="26"/>
      <c r="I26" s="87"/>
    </row>
    <row r="27" spans="1:10" x14ac:dyDescent="0.25">
      <c r="A27" s="27"/>
      <c r="B27" s="127"/>
      <c r="C27" s="158"/>
      <c r="D27" s="158"/>
      <c r="E27" s="196"/>
      <c r="F27" s="205"/>
      <c r="G27" s="120"/>
    </row>
    <row r="28" spans="1:10" x14ac:dyDescent="0.25">
      <c r="A28" s="27"/>
      <c r="B28" s="127"/>
      <c r="C28" s="158"/>
      <c r="D28" s="158"/>
      <c r="E28" s="196"/>
      <c r="F28" s="205"/>
      <c r="G28" s="119"/>
    </row>
    <row r="29" spans="1:10" x14ac:dyDescent="0.25">
      <c r="A29" s="27"/>
      <c r="B29" s="127"/>
      <c r="C29" s="158"/>
      <c r="D29" s="158"/>
      <c r="E29" s="196"/>
      <c r="F29" s="205" t="s">
        <v>10</v>
      </c>
      <c r="G29" s="119"/>
    </row>
    <row r="30" spans="1:10" x14ac:dyDescent="0.25">
      <c r="A30" s="27"/>
      <c r="B30" s="127"/>
      <c r="C30" s="158"/>
      <c r="D30" s="158"/>
      <c r="E30" s="196"/>
      <c r="F30" s="205"/>
      <c r="G30" s="119"/>
    </row>
    <row r="31" spans="1:10" x14ac:dyDescent="0.25">
      <c r="A31" s="27"/>
      <c r="B31" s="127"/>
      <c r="C31" s="158"/>
      <c r="D31" s="158"/>
      <c r="E31" s="196"/>
      <c r="F31" s="205"/>
      <c r="G31" s="26"/>
    </row>
    <row r="32" spans="1:10" x14ac:dyDescent="0.25">
      <c r="A32" s="27"/>
      <c r="B32" s="127"/>
      <c r="C32" s="158"/>
      <c r="D32" s="201"/>
      <c r="E32" s="196"/>
      <c r="F32" s="205"/>
      <c r="G32" s="26"/>
    </row>
    <row r="33" spans="1:7" x14ac:dyDescent="0.25">
      <c r="A33" s="27"/>
      <c r="B33" s="127"/>
      <c r="C33" s="158"/>
      <c r="D33" s="158"/>
      <c r="E33" s="196"/>
      <c r="F33" s="205"/>
      <c r="G33" s="26"/>
    </row>
    <row r="34" spans="1:7" x14ac:dyDescent="0.25">
      <c r="A34" s="27"/>
      <c r="B34" s="127"/>
      <c r="C34" s="158"/>
      <c r="D34" s="158"/>
      <c r="E34" s="196"/>
      <c r="F34" s="205"/>
      <c r="G34" s="26"/>
    </row>
    <row r="35" spans="1:7" x14ac:dyDescent="0.25">
      <c r="A35" s="27"/>
      <c r="B35" s="127"/>
      <c r="C35" s="158"/>
      <c r="D35" s="158"/>
      <c r="E35" s="196"/>
      <c r="F35" s="205"/>
      <c r="G35" s="206"/>
    </row>
    <row r="36" spans="1:7" x14ac:dyDescent="0.25">
      <c r="A36" s="27"/>
      <c r="B36" s="127"/>
      <c r="C36" s="158"/>
      <c r="D36" s="158"/>
      <c r="E36" s="196"/>
      <c r="F36" s="205"/>
      <c r="G36" s="26"/>
    </row>
    <row r="37" spans="1:7" x14ac:dyDescent="0.25">
      <c r="A37" s="27"/>
      <c r="B37" s="127"/>
      <c r="C37" s="158"/>
      <c r="D37" s="158"/>
      <c r="E37" s="196"/>
      <c r="F37" s="205"/>
      <c r="G37" s="26"/>
    </row>
    <row r="38" spans="1:7" x14ac:dyDescent="0.25">
      <c r="A38" s="27"/>
      <c r="B38" s="127"/>
      <c r="C38" s="158"/>
      <c r="D38" s="158"/>
      <c r="E38" s="196"/>
      <c r="F38" s="205"/>
      <c r="G38" s="26"/>
    </row>
    <row r="39" spans="1:7" x14ac:dyDescent="0.25">
      <c r="A39" s="27"/>
      <c r="B39" s="127"/>
      <c r="C39" s="158"/>
      <c r="D39" s="158"/>
      <c r="E39" s="196"/>
      <c r="F39" s="205"/>
      <c r="G39" s="26"/>
    </row>
    <row r="40" spans="1:7" x14ac:dyDescent="0.25">
      <c r="A40" s="27"/>
      <c r="B40" s="127"/>
      <c r="C40" s="158"/>
      <c r="D40" s="158"/>
      <c r="E40" s="196"/>
      <c r="F40" s="205"/>
      <c r="G40" s="26"/>
    </row>
    <row r="41" spans="1:7" x14ac:dyDescent="0.25">
      <c r="A41" s="27"/>
      <c r="B41" s="127"/>
      <c r="C41" s="158"/>
      <c r="D41" s="158"/>
      <c r="E41" s="196"/>
      <c r="F41" s="205"/>
      <c r="G41" s="26"/>
    </row>
    <row r="42" spans="1:7" x14ac:dyDescent="0.25">
      <c r="A42" s="27"/>
      <c r="B42" s="127"/>
      <c r="C42" s="158"/>
      <c r="D42" s="158"/>
      <c r="E42" s="196"/>
      <c r="F42" s="205"/>
      <c r="G42" s="26"/>
    </row>
    <row r="43" spans="1:7" x14ac:dyDescent="0.25">
      <c r="A43" s="27"/>
      <c r="B43" s="127"/>
      <c r="C43" s="158"/>
      <c r="D43" s="158"/>
      <c r="E43" s="196"/>
      <c r="F43" s="205"/>
      <c r="G43" s="26"/>
    </row>
    <row r="44" spans="1:7" x14ac:dyDescent="0.25">
      <c r="A44" s="27"/>
      <c r="B44" s="127"/>
      <c r="C44" s="158"/>
      <c r="D44" s="158"/>
      <c r="E44" s="196"/>
      <c r="F44" s="205"/>
      <c r="G44" s="26"/>
    </row>
    <row r="45" spans="1:7" x14ac:dyDescent="0.25">
      <c r="A45" s="27"/>
      <c r="B45" s="127"/>
      <c r="C45" s="158"/>
      <c r="D45" s="158"/>
      <c r="E45" s="196"/>
      <c r="F45" s="205"/>
      <c r="G45" s="26"/>
    </row>
    <row r="46" spans="1:7" x14ac:dyDescent="0.25">
      <c r="A46" s="27"/>
      <c r="B46" s="127"/>
      <c r="C46" s="158"/>
      <c r="D46" s="158"/>
      <c r="E46" s="196"/>
      <c r="F46" s="205"/>
      <c r="G46" s="26"/>
    </row>
    <row r="47" spans="1:7" x14ac:dyDescent="0.25">
      <c r="A47" s="27"/>
      <c r="B47" s="127"/>
      <c r="C47" s="158"/>
      <c r="D47" s="158"/>
      <c r="E47" s="196"/>
      <c r="F47" s="205"/>
      <c r="G47" s="26"/>
    </row>
    <row r="48" spans="1:7" x14ac:dyDescent="0.25">
      <c r="A48" s="27"/>
      <c r="B48" s="127"/>
      <c r="C48" s="158"/>
      <c r="D48" s="158"/>
      <c r="E48" s="196"/>
      <c r="F48" s="205"/>
      <c r="G48" s="26"/>
    </row>
    <row r="49" spans="2:6" s="3" customFormat="1" x14ac:dyDescent="0.25">
      <c r="B49" s="152"/>
      <c r="C49" s="162"/>
      <c r="D49" s="162"/>
      <c r="E49" s="207"/>
      <c r="F49" s="208"/>
    </row>
    <row r="50" spans="2:6" s="3" customFormat="1" x14ac:dyDescent="0.25">
      <c r="B50" s="152"/>
      <c r="C50" s="162"/>
      <c r="D50" s="162"/>
      <c r="E50" s="207"/>
      <c r="F50" s="208"/>
    </row>
    <row r="51" spans="2:6" s="3" customFormat="1" x14ac:dyDescent="0.25">
      <c r="B51" s="152"/>
      <c r="C51" s="162"/>
      <c r="D51" s="162"/>
      <c r="E51" s="207"/>
      <c r="F51" s="208"/>
    </row>
    <row r="52" spans="2:6" s="3" customFormat="1" x14ac:dyDescent="0.25">
      <c r="B52" s="152"/>
      <c r="C52" s="162"/>
      <c r="D52" s="162"/>
      <c r="E52" s="207"/>
      <c r="F52" s="208"/>
    </row>
    <row r="53" spans="2:6" s="3" customFormat="1" x14ac:dyDescent="0.25">
      <c r="B53" s="152"/>
      <c r="C53" s="162"/>
      <c r="D53" s="162"/>
      <c r="E53" s="207"/>
      <c r="F53" s="208"/>
    </row>
    <row r="54" spans="2:6" s="3" customFormat="1" x14ac:dyDescent="0.25">
      <c r="B54" s="152"/>
      <c r="C54" s="162"/>
      <c r="D54" s="162"/>
      <c r="E54" s="207"/>
      <c r="F54" s="208"/>
    </row>
    <row r="55" spans="2:6" s="3" customFormat="1" x14ac:dyDescent="0.25">
      <c r="B55" s="152"/>
      <c r="C55" s="162"/>
      <c r="D55" s="162"/>
      <c r="E55" s="207"/>
      <c r="F55" s="208"/>
    </row>
    <row r="56" spans="2:6" s="3" customFormat="1" x14ac:dyDescent="0.25">
      <c r="B56" s="152"/>
      <c r="C56" s="162"/>
      <c r="D56" s="162"/>
      <c r="E56" s="169"/>
      <c r="F56" s="175"/>
    </row>
    <row r="57" spans="2:6" s="3" customFormat="1" x14ac:dyDescent="0.25">
      <c r="B57" s="152"/>
      <c r="C57" s="162"/>
      <c r="D57" s="162"/>
      <c r="E57" s="169"/>
      <c r="F57" s="25"/>
    </row>
    <row r="58" spans="2:6" s="3" customFormat="1" x14ac:dyDescent="0.25">
      <c r="B58" s="152"/>
      <c r="C58" s="162"/>
      <c r="D58" s="162"/>
      <c r="E58" s="169"/>
      <c r="F58" s="25"/>
    </row>
    <row r="59" spans="2:6" s="3" customFormat="1" x14ac:dyDescent="0.25">
      <c r="B59" s="152"/>
      <c r="C59" s="162"/>
      <c r="D59" s="162"/>
      <c r="E59" s="169"/>
      <c r="F59" s="25"/>
    </row>
    <row r="60" spans="2:6" s="3" customFormat="1" x14ac:dyDescent="0.25">
      <c r="B60" s="152"/>
      <c r="C60" s="162"/>
      <c r="D60" s="162"/>
      <c r="E60" s="169"/>
      <c r="F60" s="25"/>
    </row>
    <row r="61" spans="2:6" s="3" customFormat="1" x14ac:dyDescent="0.25">
      <c r="B61" s="152"/>
      <c r="C61" s="162"/>
      <c r="D61" s="162"/>
      <c r="E61" s="169"/>
      <c r="F61" s="25"/>
    </row>
    <row r="62" spans="2:6" s="3" customFormat="1" x14ac:dyDescent="0.25">
      <c r="B62" s="152"/>
      <c r="C62" s="162"/>
      <c r="D62" s="162"/>
      <c r="E62" s="169"/>
      <c r="F62" s="25"/>
    </row>
    <row r="63" spans="2:6" s="3" customFormat="1" x14ac:dyDescent="0.25">
      <c r="B63" s="152"/>
      <c r="C63" s="162"/>
      <c r="D63" s="162"/>
      <c r="E63" s="169"/>
      <c r="F63" s="25"/>
    </row>
    <row r="64" spans="2:6" s="3" customFormat="1" x14ac:dyDescent="0.25">
      <c r="B64" s="152"/>
      <c r="C64" s="162"/>
      <c r="D64" s="162"/>
      <c r="E64" s="169"/>
      <c r="F64" s="25"/>
    </row>
    <row r="65" spans="2:5" s="3" customFormat="1" x14ac:dyDescent="0.25">
      <c r="B65" s="152"/>
      <c r="C65" s="162"/>
      <c r="D65" s="162"/>
      <c r="E65" s="169"/>
    </row>
    <row r="66" spans="2:5" s="3" customFormat="1" x14ac:dyDescent="0.25">
      <c r="B66" s="152"/>
      <c r="C66" s="162"/>
      <c r="D66" s="162"/>
      <c r="E66" s="169"/>
    </row>
    <row r="67" spans="2:5" s="3" customFormat="1" x14ac:dyDescent="0.25">
      <c r="B67" s="152"/>
      <c r="C67" s="162"/>
      <c r="D67" s="162"/>
      <c r="E67" s="169"/>
    </row>
    <row r="68" spans="2:5" s="3" customFormat="1" x14ac:dyDescent="0.25">
      <c r="B68" s="152"/>
      <c r="C68" s="162"/>
      <c r="D68" s="162"/>
      <c r="E68" s="169"/>
    </row>
    <row r="69" spans="2:5" s="3" customFormat="1" x14ac:dyDescent="0.25">
      <c r="B69" s="152"/>
      <c r="C69" s="162"/>
      <c r="D69" s="162"/>
      <c r="E69" s="169"/>
    </row>
    <row r="70" spans="2:5" s="3" customFormat="1" x14ac:dyDescent="0.25">
      <c r="B70" s="152"/>
      <c r="C70" s="162"/>
      <c r="D70" s="162"/>
      <c r="E70" s="169"/>
    </row>
    <row r="71" spans="2:5" s="3" customFormat="1" x14ac:dyDescent="0.25">
      <c r="B71" s="152"/>
      <c r="C71" s="162"/>
      <c r="D71" s="162"/>
      <c r="E71" s="169"/>
    </row>
    <row r="72" spans="2:5" s="3" customFormat="1" x14ac:dyDescent="0.25">
      <c r="B72" s="152"/>
      <c r="C72" s="162"/>
      <c r="D72" s="162"/>
      <c r="E72" s="169"/>
    </row>
    <row r="73" spans="2:5" s="3" customFormat="1" x14ac:dyDescent="0.25">
      <c r="B73" s="152"/>
      <c r="C73" s="162"/>
      <c r="D73" s="162"/>
      <c r="E73" s="169"/>
    </row>
    <row r="74" spans="2:5" s="3" customFormat="1" x14ac:dyDescent="0.25">
      <c r="B74" s="152"/>
      <c r="C74" s="162"/>
      <c r="D74" s="162"/>
      <c r="E74" s="169"/>
    </row>
    <row r="75" spans="2:5" s="3" customFormat="1" x14ac:dyDescent="0.25">
      <c r="B75" s="152"/>
      <c r="C75" s="162"/>
      <c r="D75" s="162"/>
      <c r="E75" s="169"/>
    </row>
    <row r="76" spans="2:5" s="3" customFormat="1" x14ac:dyDescent="0.25">
      <c r="B76" s="152"/>
      <c r="C76" s="162"/>
      <c r="D76" s="162"/>
      <c r="E76" s="169"/>
    </row>
    <row r="77" spans="2:5" s="3" customFormat="1" x14ac:dyDescent="0.25">
      <c r="B77" s="152"/>
      <c r="C77" s="162"/>
      <c r="D77" s="162"/>
      <c r="E77" s="169"/>
    </row>
    <row r="78" spans="2:5" s="3" customFormat="1" x14ac:dyDescent="0.25">
      <c r="B78" s="152"/>
      <c r="C78" s="162"/>
      <c r="D78" s="162"/>
      <c r="E78" s="169"/>
    </row>
    <row r="79" spans="2:5" s="3" customFormat="1" x14ac:dyDescent="0.25">
      <c r="B79" s="152"/>
      <c r="C79" s="162"/>
      <c r="D79" s="162"/>
      <c r="E79" s="169"/>
    </row>
    <row r="80" spans="2:5" s="3" customFormat="1" x14ac:dyDescent="0.25">
      <c r="B80" s="152"/>
      <c r="C80" s="162"/>
      <c r="D80" s="162"/>
      <c r="E80" s="169"/>
    </row>
  </sheetData>
  <pageMargins left="0.7" right="0.7" top="0.75" bottom="0.75" header="0.3" footer="0.3"/>
  <pageSetup scale="89" orientation="portrait" r:id="rId1"/>
  <headerFooter>
    <oddHeader>&amp;LEXTERNAL WORKS(PRICING NOTE)&amp;CCLIENT: LIVESTOCK FEEDPLC&amp;RBILL PREPARED BY PROMADOC ASSOCIATES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337F-8BE5-4EA1-833E-4F5415FFC370}">
  <dimension ref="A1:I159"/>
  <sheetViews>
    <sheetView topLeftCell="A82" zoomScaleNormal="100" workbookViewId="0"/>
  </sheetViews>
  <sheetFormatPr defaultColWidth="9.140625" defaultRowHeight="15" x14ac:dyDescent="0.25"/>
  <cols>
    <col min="1" max="1" width="6.42578125" style="28" customWidth="1"/>
    <col min="2" max="2" width="49.42578125" style="13" customWidth="1"/>
    <col min="3" max="4" width="7" style="23" customWidth="1"/>
    <col min="5" max="5" width="6.42578125" style="23" customWidth="1"/>
    <col min="6" max="6" width="14.42578125" style="24" customWidth="1"/>
    <col min="7" max="8" width="16.42578125" style="25" customWidth="1"/>
    <col min="9" max="16384" width="9.140625" style="3"/>
  </cols>
  <sheetData>
    <row r="1" spans="1:8" x14ac:dyDescent="0.25">
      <c r="B1" s="93" t="s">
        <v>67</v>
      </c>
    </row>
    <row r="2" spans="1:8" ht="30" x14ac:dyDescent="0.2">
      <c r="A2" s="1" t="s">
        <v>11</v>
      </c>
      <c r="B2" s="2" t="s">
        <v>7</v>
      </c>
      <c r="C2" s="129" t="s">
        <v>5</v>
      </c>
      <c r="D2" s="218" t="s">
        <v>42</v>
      </c>
      <c r="E2" s="129" t="s">
        <v>6</v>
      </c>
      <c r="F2" s="130" t="s">
        <v>8</v>
      </c>
      <c r="G2" s="131" t="s">
        <v>9</v>
      </c>
      <c r="H2" s="217" t="s">
        <v>43</v>
      </c>
    </row>
    <row r="3" spans="1:8" x14ac:dyDescent="0.25">
      <c r="A3" s="4"/>
      <c r="B3" s="8" t="s">
        <v>12</v>
      </c>
      <c r="C3" s="5"/>
      <c r="D3" s="5"/>
      <c r="E3" s="5"/>
      <c r="F3" s="6"/>
      <c r="G3" s="7"/>
      <c r="H3" s="7"/>
    </row>
    <row r="4" spans="1:8" x14ac:dyDescent="0.25">
      <c r="A4" s="4"/>
      <c r="B4" s="128" t="s">
        <v>68</v>
      </c>
      <c r="C4" s="5"/>
      <c r="D4" s="5"/>
      <c r="E4" s="5"/>
      <c r="F4" s="6"/>
      <c r="G4" s="7"/>
      <c r="H4" s="7"/>
    </row>
    <row r="5" spans="1:8" x14ac:dyDescent="0.25">
      <c r="A5" s="4"/>
      <c r="B5" s="67"/>
      <c r="C5" s="5"/>
      <c r="D5" s="5"/>
      <c r="E5" s="5"/>
      <c r="F5" s="6"/>
      <c r="G5" s="7"/>
      <c r="H5" s="7"/>
    </row>
    <row r="6" spans="1:8" ht="30" x14ac:dyDescent="0.25">
      <c r="A6" s="18" t="s">
        <v>0</v>
      </c>
      <c r="B6" s="11" t="s">
        <v>81</v>
      </c>
      <c r="C6" s="15"/>
      <c r="D6" s="211"/>
      <c r="E6" s="15" t="s">
        <v>69</v>
      </c>
      <c r="F6" s="215"/>
      <c r="G6" s="7"/>
      <c r="H6" s="216">
        <f>F6*D6</f>
        <v>0</v>
      </c>
    </row>
    <row r="7" spans="1:8" x14ac:dyDescent="0.25">
      <c r="A7" s="18"/>
      <c r="B7" s="125"/>
      <c r="C7" s="33"/>
      <c r="D7" s="210"/>
      <c r="E7" s="126"/>
      <c r="F7" s="215"/>
      <c r="G7" s="7"/>
      <c r="H7" s="216"/>
    </row>
    <row r="8" spans="1:8" ht="60" x14ac:dyDescent="0.25">
      <c r="A8" s="18" t="s">
        <v>1</v>
      </c>
      <c r="B8" s="11" t="s">
        <v>70</v>
      </c>
      <c r="C8" s="15">
        <v>60</v>
      </c>
      <c r="D8" s="211"/>
      <c r="E8" s="15" t="s">
        <v>37</v>
      </c>
      <c r="F8" s="215"/>
      <c r="G8" s="7">
        <f t="shared" ref="G8:G27" si="0">F8*C8</f>
        <v>0</v>
      </c>
      <c r="H8" s="216">
        <f>F8*D8</f>
        <v>0</v>
      </c>
    </row>
    <row r="9" spans="1:8" x14ac:dyDescent="0.25">
      <c r="A9" s="18"/>
      <c r="B9" s="11"/>
      <c r="C9" s="15"/>
      <c r="D9" s="211"/>
      <c r="E9" s="15"/>
      <c r="F9" s="215"/>
      <c r="G9" s="7"/>
      <c r="H9" s="216"/>
    </row>
    <row r="10" spans="1:8" x14ac:dyDescent="0.25">
      <c r="A10" s="4"/>
      <c r="B10" s="124" t="s">
        <v>45</v>
      </c>
      <c r="C10" s="122"/>
      <c r="D10" s="122"/>
      <c r="E10" s="123"/>
      <c r="F10" s="6"/>
      <c r="G10" s="7"/>
      <c r="H10" s="216"/>
    </row>
    <row r="11" spans="1:8" ht="15" customHeight="1" x14ac:dyDescent="0.25">
      <c r="A11" s="10"/>
      <c r="B11" s="244" t="s">
        <v>71</v>
      </c>
      <c r="C11" s="245"/>
      <c r="D11" s="245"/>
      <c r="E11" s="246"/>
      <c r="F11" s="14"/>
      <c r="G11" s="7"/>
      <c r="H11" s="212"/>
    </row>
    <row r="12" spans="1:8" ht="17.25" x14ac:dyDescent="0.25">
      <c r="A12" s="10" t="s">
        <v>2</v>
      </c>
      <c r="B12" s="11" t="s">
        <v>72</v>
      </c>
      <c r="C12" s="15">
        <v>2</v>
      </c>
      <c r="D12" s="211"/>
      <c r="E12" s="15" t="s">
        <v>18</v>
      </c>
      <c r="F12" s="16"/>
      <c r="G12" s="7">
        <f t="shared" si="0"/>
        <v>0</v>
      </c>
      <c r="H12" s="212">
        <f>F12*D12</f>
        <v>0</v>
      </c>
    </row>
    <row r="13" spans="1:8" x14ac:dyDescent="0.25">
      <c r="A13" s="10"/>
      <c r="B13" s="11"/>
      <c r="C13" s="15"/>
      <c r="D13" s="211"/>
      <c r="E13" s="15"/>
      <c r="F13" s="16"/>
      <c r="G13" s="7"/>
      <c r="H13" s="212"/>
    </row>
    <row r="14" spans="1:8" x14ac:dyDescent="0.25">
      <c r="A14" s="10"/>
      <c r="B14" s="127" t="s">
        <v>46</v>
      </c>
      <c r="C14" s="33"/>
      <c r="D14" s="33"/>
      <c r="E14" s="126"/>
      <c r="F14" s="16"/>
      <c r="G14" s="17"/>
      <c r="H14" s="212"/>
    </row>
    <row r="15" spans="1:8" x14ac:dyDescent="0.25">
      <c r="A15" s="18"/>
      <c r="B15" s="241" t="s">
        <v>16</v>
      </c>
      <c r="C15" s="242"/>
      <c r="D15" s="242"/>
      <c r="E15" s="243"/>
      <c r="F15" s="16"/>
      <c r="G15" s="17"/>
      <c r="H15" s="212"/>
    </row>
    <row r="16" spans="1:8" x14ac:dyDescent="0.25">
      <c r="A16" s="18" t="s">
        <v>3</v>
      </c>
      <c r="B16" s="11" t="s">
        <v>76</v>
      </c>
      <c r="C16" s="15">
        <v>0.22</v>
      </c>
      <c r="D16" s="15"/>
      <c r="E16" s="15" t="s">
        <v>34</v>
      </c>
      <c r="F16" s="16"/>
      <c r="G16" s="17">
        <f t="shared" ref="G16" si="1">F16*C16</f>
        <v>0</v>
      </c>
      <c r="H16" s="212"/>
    </row>
    <row r="17" spans="1:8" x14ac:dyDescent="0.25">
      <c r="A17" s="10"/>
      <c r="B17" s="125"/>
      <c r="C17" s="229"/>
      <c r="D17" s="234"/>
      <c r="E17" s="126"/>
      <c r="F17" s="16"/>
      <c r="G17" s="7"/>
      <c r="H17" s="212"/>
    </row>
    <row r="18" spans="1:8" x14ac:dyDescent="0.25">
      <c r="A18" s="18"/>
      <c r="B18" s="128" t="s">
        <v>47</v>
      </c>
      <c r="C18" s="33"/>
      <c r="D18" s="33"/>
      <c r="E18" s="126"/>
      <c r="F18" s="16"/>
      <c r="G18" s="7"/>
      <c r="H18" s="212"/>
    </row>
    <row r="19" spans="1:8" ht="15" customHeight="1" x14ac:dyDescent="0.25">
      <c r="A19" s="18"/>
      <c r="B19" s="241" t="s">
        <v>17</v>
      </c>
      <c r="C19" s="242"/>
      <c r="D19" s="242"/>
      <c r="E19" s="243"/>
      <c r="F19" s="16"/>
      <c r="G19" s="7"/>
      <c r="H19" s="212"/>
    </row>
    <row r="20" spans="1:8" x14ac:dyDescent="0.25">
      <c r="A20" s="18" t="s">
        <v>4</v>
      </c>
      <c r="B20" s="11" t="s">
        <v>73</v>
      </c>
      <c r="C20" s="15">
        <v>18</v>
      </c>
      <c r="D20" s="211"/>
      <c r="E20" s="15" t="s">
        <v>15</v>
      </c>
      <c r="F20" s="16"/>
      <c r="G20" s="7">
        <f t="shared" si="0"/>
        <v>0</v>
      </c>
      <c r="H20" s="212">
        <f>F20*D20</f>
        <v>0</v>
      </c>
    </row>
    <row r="21" spans="1:8" x14ac:dyDescent="0.25">
      <c r="A21" s="18"/>
      <c r="C21" s="15"/>
      <c r="D21" s="15"/>
      <c r="E21" s="15"/>
      <c r="F21" s="16"/>
      <c r="G21" s="7"/>
      <c r="H21" s="212"/>
    </row>
    <row r="22" spans="1:8" x14ac:dyDescent="0.25">
      <c r="A22" s="18"/>
      <c r="B22" s="9" t="s">
        <v>21</v>
      </c>
      <c r="C22" s="15"/>
      <c r="D22" s="15"/>
      <c r="E22" s="15"/>
      <c r="F22" s="16"/>
      <c r="G22" s="7"/>
      <c r="H22" s="212"/>
    </row>
    <row r="23" spans="1:8" ht="15" customHeight="1" x14ac:dyDescent="0.25">
      <c r="A23" s="18"/>
      <c r="B23" s="241" t="s">
        <v>55</v>
      </c>
      <c r="C23" s="242"/>
      <c r="D23" s="242"/>
      <c r="E23" s="243"/>
      <c r="F23" s="16"/>
      <c r="G23" s="7"/>
      <c r="H23" s="212"/>
    </row>
    <row r="24" spans="1:8" x14ac:dyDescent="0.25">
      <c r="A24" s="18"/>
      <c r="B24" s="231"/>
      <c r="C24" s="232"/>
      <c r="D24" s="232"/>
      <c r="E24" s="233"/>
      <c r="F24" s="16"/>
      <c r="G24" s="7"/>
      <c r="H24" s="212"/>
    </row>
    <row r="25" spans="1:8" ht="30" x14ac:dyDescent="0.25">
      <c r="A25" s="18" t="s">
        <v>13</v>
      </c>
      <c r="B25" s="11" t="s">
        <v>82</v>
      </c>
      <c r="C25" s="15">
        <v>36</v>
      </c>
      <c r="D25" s="211"/>
      <c r="E25" s="15" t="s">
        <v>19</v>
      </c>
      <c r="F25" s="16"/>
      <c r="G25" s="7">
        <f t="shared" ref="G25" si="2">F25*C25</f>
        <v>0</v>
      </c>
      <c r="H25" s="212"/>
    </row>
    <row r="26" spans="1:8" x14ac:dyDescent="0.25">
      <c r="A26" s="18"/>
      <c r="B26" s="237"/>
      <c r="C26" s="238"/>
      <c r="D26" s="238"/>
      <c r="E26" s="239"/>
      <c r="F26" s="16"/>
      <c r="G26" s="7"/>
      <c r="H26" s="212"/>
    </row>
    <row r="27" spans="1:8" ht="30" x14ac:dyDescent="0.25">
      <c r="A27" s="18" t="s">
        <v>14</v>
      </c>
      <c r="B27" s="11" t="s">
        <v>74</v>
      </c>
      <c r="C27" s="15">
        <v>5</v>
      </c>
      <c r="D27" s="211"/>
      <c r="E27" s="15" t="s">
        <v>19</v>
      </c>
      <c r="F27" s="16"/>
      <c r="G27" s="7">
        <f t="shared" si="0"/>
        <v>0</v>
      </c>
      <c r="H27" s="212">
        <f>F27*D27</f>
        <v>0</v>
      </c>
    </row>
    <row r="28" spans="1:8" x14ac:dyDescent="0.25">
      <c r="A28" s="18"/>
      <c r="B28" s="231"/>
      <c r="C28" s="232"/>
      <c r="D28" s="232"/>
      <c r="E28" s="233"/>
      <c r="G28" s="17"/>
      <c r="H28" s="212"/>
    </row>
    <row r="29" spans="1:8" ht="24" x14ac:dyDescent="0.2">
      <c r="A29" s="43"/>
      <c r="B29" s="47" t="s">
        <v>54</v>
      </c>
      <c r="C29" s="44"/>
      <c r="D29" s="44"/>
      <c r="E29" s="44"/>
      <c r="F29" s="45"/>
      <c r="G29" s="46"/>
      <c r="H29" s="212"/>
    </row>
    <row r="30" spans="1:8" x14ac:dyDescent="0.2">
      <c r="A30" s="43"/>
      <c r="B30" s="47"/>
      <c r="C30" s="44"/>
      <c r="D30" s="44"/>
      <c r="E30" s="44"/>
      <c r="F30" s="54"/>
      <c r="G30" s="46"/>
      <c r="H30" s="212"/>
    </row>
    <row r="31" spans="1:8" x14ac:dyDescent="0.2">
      <c r="A31" s="92" t="s">
        <v>41</v>
      </c>
      <c r="B31" s="88" t="s">
        <v>77</v>
      </c>
      <c r="C31" s="89">
        <v>100</v>
      </c>
      <c r="D31" s="89"/>
      <c r="E31" s="89" t="s">
        <v>37</v>
      </c>
      <c r="F31" s="90"/>
      <c r="G31" s="91">
        <f>F31*C31</f>
        <v>0</v>
      </c>
      <c r="H31" s="212"/>
    </row>
    <row r="32" spans="1:8" x14ac:dyDescent="0.2">
      <c r="A32" s="92"/>
      <c r="B32" s="88"/>
      <c r="C32" s="89"/>
      <c r="D32" s="89"/>
      <c r="E32" s="89"/>
      <c r="F32" s="90"/>
      <c r="G32" s="91">
        <f t="shared" ref="G32:G33" si="3">F32*C32</f>
        <v>0</v>
      </c>
      <c r="H32" s="212"/>
    </row>
    <row r="33" spans="1:8" x14ac:dyDescent="0.2">
      <c r="A33" s="92" t="s">
        <v>48</v>
      </c>
      <c r="B33" s="88" t="s">
        <v>35</v>
      </c>
      <c r="C33" s="89">
        <v>36</v>
      </c>
      <c r="D33" s="89"/>
      <c r="E33" s="89" t="s">
        <v>15</v>
      </c>
      <c r="F33" s="90"/>
      <c r="G33" s="91">
        <f t="shared" si="3"/>
        <v>0</v>
      </c>
      <c r="H33" s="212"/>
    </row>
    <row r="34" spans="1:8" x14ac:dyDescent="0.25">
      <c r="A34" s="18"/>
      <c r="C34" s="15"/>
      <c r="D34" s="15"/>
      <c r="E34" s="15"/>
      <c r="F34" s="16"/>
      <c r="G34" s="17"/>
      <c r="H34" s="212"/>
    </row>
    <row r="35" spans="1:8" x14ac:dyDescent="0.25">
      <c r="A35" s="18"/>
      <c r="C35" s="15"/>
      <c r="D35" s="15"/>
      <c r="E35" s="15"/>
      <c r="F35" s="209"/>
      <c r="G35" s="17"/>
      <c r="H35" s="212"/>
    </row>
    <row r="36" spans="1:8" x14ac:dyDescent="0.25">
      <c r="A36" s="18"/>
      <c r="B36" s="11"/>
      <c r="C36" s="15"/>
      <c r="D36" s="15"/>
      <c r="E36" s="15"/>
      <c r="F36" s="16"/>
      <c r="G36" s="17"/>
      <c r="H36" s="212"/>
    </row>
    <row r="37" spans="1:8" x14ac:dyDescent="0.25">
      <c r="A37" s="18"/>
      <c r="B37" s="11"/>
      <c r="C37" s="15"/>
      <c r="D37" s="15"/>
      <c r="E37" s="15"/>
      <c r="F37" s="16"/>
      <c r="G37" s="17"/>
      <c r="H37" s="212"/>
    </row>
    <row r="38" spans="1:8" x14ac:dyDescent="0.25">
      <c r="A38" s="18"/>
      <c r="B38" s="11"/>
      <c r="C38" s="15"/>
      <c r="D38" s="15"/>
      <c r="E38" s="15"/>
      <c r="F38" s="16"/>
      <c r="G38" s="17"/>
      <c r="H38" s="212"/>
    </row>
    <row r="39" spans="1:8" ht="14.25" x14ac:dyDescent="0.2">
      <c r="A39" s="43"/>
      <c r="B39" s="88"/>
      <c r="C39" s="89"/>
      <c r="D39" s="89"/>
      <c r="E39" s="89"/>
      <c r="F39" s="90"/>
      <c r="G39" s="91"/>
      <c r="H39" s="213"/>
    </row>
    <row r="40" spans="1:8" thickBot="1" x14ac:dyDescent="0.25">
      <c r="A40" s="43"/>
      <c r="B40" s="88"/>
      <c r="C40" s="89"/>
      <c r="D40" s="89"/>
      <c r="E40" s="89"/>
      <c r="F40" s="90"/>
      <c r="G40" s="91"/>
      <c r="H40" s="213"/>
    </row>
    <row r="41" spans="1:8" ht="16.5" thickTop="1" thickBot="1" x14ac:dyDescent="0.3">
      <c r="A41" s="18"/>
      <c r="B41" s="8" t="s">
        <v>12</v>
      </c>
      <c r="C41" s="15"/>
      <c r="D41" s="15"/>
      <c r="E41" s="15"/>
      <c r="F41" s="22"/>
      <c r="G41" s="134">
        <f>SUM(G6:G40)</f>
        <v>0</v>
      </c>
      <c r="H41" s="214">
        <f>SUM(H12:H40)</f>
        <v>0</v>
      </c>
    </row>
    <row r="42" spans="1:8" ht="15.75" thickTop="1" x14ac:dyDescent="0.25">
      <c r="A42" s="18"/>
      <c r="B42" s="67" t="s">
        <v>68</v>
      </c>
      <c r="C42" s="89"/>
      <c r="D42" s="89"/>
      <c r="E42" s="89"/>
      <c r="F42" s="90"/>
      <c r="G42" s="91"/>
      <c r="H42" s="91"/>
    </row>
    <row r="43" spans="1:8" x14ac:dyDescent="0.25">
      <c r="A43" s="18"/>
      <c r="B43" s="29" t="s">
        <v>20</v>
      </c>
      <c r="C43" s="15"/>
      <c r="D43" s="15"/>
      <c r="E43" s="15"/>
      <c r="F43" s="22"/>
      <c r="G43" s="132"/>
      <c r="H43" s="133"/>
    </row>
    <row r="44" spans="1:8" x14ac:dyDescent="0.25">
      <c r="A44" s="18"/>
      <c r="B44" s="29"/>
      <c r="C44" s="15"/>
      <c r="D44" s="15"/>
      <c r="E44" s="15"/>
      <c r="F44" s="22"/>
      <c r="G44" s="132"/>
      <c r="H44" s="133"/>
    </row>
    <row r="45" spans="1:8" x14ac:dyDescent="0.25">
      <c r="A45" s="18"/>
      <c r="B45" s="29"/>
      <c r="C45" s="15"/>
      <c r="D45" s="15"/>
      <c r="E45" s="15"/>
      <c r="F45" s="22"/>
      <c r="G45" s="132"/>
      <c r="H45" s="133"/>
    </row>
    <row r="46" spans="1:8" x14ac:dyDescent="0.25">
      <c r="A46" s="18"/>
      <c r="B46" s="29"/>
      <c r="C46" s="15"/>
      <c r="D46" s="15"/>
      <c r="E46" s="15"/>
      <c r="F46" s="22"/>
      <c r="G46" s="132"/>
      <c r="H46" s="133"/>
    </row>
    <row r="47" spans="1:8" x14ac:dyDescent="0.25">
      <c r="A47" s="18"/>
      <c r="B47" s="29"/>
      <c r="C47" s="15"/>
      <c r="D47" s="15"/>
      <c r="E47" s="15"/>
      <c r="F47" s="22"/>
      <c r="G47" s="132"/>
      <c r="H47" s="133"/>
    </row>
    <row r="48" spans="1:8" x14ac:dyDescent="0.25">
      <c r="A48" s="18"/>
      <c r="B48" s="29"/>
      <c r="C48" s="15"/>
      <c r="D48" s="15"/>
      <c r="E48" s="15"/>
      <c r="F48" s="22"/>
      <c r="G48" s="132"/>
      <c r="H48" s="133"/>
    </row>
    <row r="49" spans="1:8" x14ac:dyDescent="0.25">
      <c r="A49" s="18"/>
      <c r="B49" s="29"/>
      <c r="C49" s="15"/>
      <c r="D49" s="15"/>
      <c r="E49" s="15"/>
      <c r="F49" s="22"/>
      <c r="G49" s="132"/>
      <c r="H49" s="133"/>
    </row>
    <row r="50" spans="1:8" x14ac:dyDescent="0.25">
      <c r="A50" s="18"/>
      <c r="B50" s="29"/>
      <c r="C50" s="15"/>
      <c r="D50" s="15"/>
      <c r="E50" s="15"/>
      <c r="F50" s="22"/>
      <c r="G50" s="132"/>
      <c r="H50" s="133"/>
    </row>
    <row r="51" spans="1:8" x14ac:dyDescent="0.25">
      <c r="A51" s="18"/>
      <c r="B51" s="29"/>
      <c r="C51" s="15"/>
      <c r="D51" s="15"/>
      <c r="E51" s="15"/>
      <c r="F51" s="22"/>
      <c r="G51" s="132"/>
      <c r="H51" s="133"/>
    </row>
    <row r="52" spans="1:8" x14ac:dyDescent="0.25">
      <c r="A52" s="18"/>
      <c r="B52" s="29"/>
      <c r="C52" s="15"/>
      <c r="D52" s="15"/>
      <c r="E52" s="15"/>
      <c r="F52" s="22"/>
      <c r="G52" s="132"/>
      <c r="H52" s="133"/>
    </row>
    <row r="53" spans="1:8" x14ac:dyDescent="0.25">
      <c r="A53" s="18"/>
      <c r="B53" s="29"/>
      <c r="C53" s="15"/>
      <c r="D53" s="15"/>
      <c r="E53" s="15"/>
      <c r="F53" s="22"/>
      <c r="G53" s="132"/>
      <c r="H53" s="133"/>
    </row>
    <row r="54" spans="1:8" x14ac:dyDescent="0.25">
      <c r="A54" s="18"/>
      <c r="B54" s="29"/>
      <c r="C54" s="15"/>
      <c r="D54" s="15"/>
      <c r="E54" s="15"/>
      <c r="F54" s="22"/>
      <c r="G54" s="132"/>
      <c r="H54" s="133"/>
    </row>
    <row r="55" spans="1:8" x14ac:dyDescent="0.25">
      <c r="B55" s="135" t="s">
        <v>75</v>
      </c>
    </row>
    <row r="56" spans="1:8" ht="30" x14ac:dyDescent="0.2">
      <c r="A56" s="1" t="s">
        <v>11</v>
      </c>
      <c r="B56" s="2" t="s">
        <v>7</v>
      </c>
      <c r="C56" s="129" t="s">
        <v>5</v>
      </c>
      <c r="D56" s="218" t="s">
        <v>42</v>
      </c>
      <c r="E56" s="129" t="s">
        <v>6</v>
      </c>
      <c r="F56" s="130" t="s">
        <v>8</v>
      </c>
      <c r="G56" s="131" t="s">
        <v>9</v>
      </c>
      <c r="H56" s="217" t="s">
        <v>43</v>
      </c>
    </row>
    <row r="57" spans="1:8" x14ac:dyDescent="0.25">
      <c r="B57" s="8" t="s">
        <v>22</v>
      </c>
      <c r="C57" s="15"/>
      <c r="D57" s="15"/>
      <c r="E57" s="15"/>
      <c r="F57" s="16"/>
      <c r="G57" s="17"/>
      <c r="H57" s="17"/>
    </row>
    <row r="58" spans="1:8" x14ac:dyDescent="0.25">
      <c r="B58" s="8" t="s">
        <v>83</v>
      </c>
      <c r="C58" s="15"/>
      <c r="D58" s="15"/>
      <c r="E58" s="15"/>
      <c r="F58" s="16"/>
      <c r="G58" s="17"/>
      <c r="H58" s="17"/>
    </row>
    <row r="59" spans="1:8" x14ac:dyDescent="0.25">
      <c r="A59" s="43"/>
      <c r="B59" s="8"/>
      <c r="C59" s="89"/>
      <c r="D59" s="89"/>
      <c r="E59" s="89"/>
      <c r="F59" s="90"/>
      <c r="G59" s="91"/>
      <c r="H59" s="91"/>
    </row>
    <row r="60" spans="1:8" ht="48" x14ac:dyDescent="0.2">
      <c r="A60" s="43" t="s">
        <v>0</v>
      </c>
      <c r="B60" s="51" t="s">
        <v>84</v>
      </c>
      <c r="C60" s="89">
        <v>2</v>
      </c>
      <c r="D60" s="89"/>
      <c r="E60" s="89" t="s">
        <v>24</v>
      </c>
      <c r="F60" s="90"/>
      <c r="G60" s="91">
        <f>F60*C60</f>
        <v>0</v>
      </c>
      <c r="H60" s="12"/>
    </row>
    <row r="61" spans="1:8" x14ac:dyDescent="0.25">
      <c r="A61" s="43"/>
      <c r="B61" s="8"/>
      <c r="C61" s="89"/>
      <c r="D61" s="89"/>
      <c r="E61" s="89"/>
      <c r="F61" s="90"/>
      <c r="G61" s="91"/>
      <c r="H61" s="12"/>
    </row>
    <row r="62" spans="1:8" ht="48" x14ac:dyDescent="0.2">
      <c r="A62" s="43" t="s">
        <v>1</v>
      </c>
      <c r="B62" s="51" t="s">
        <v>89</v>
      </c>
      <c r="C62" s="89">
        <v>2</v>
      </c>
      <c r="D62" s="89"/>
      <c r="E62" s="89" t="s">
        <v>24</v>
      </c>
      <c r="F62" s="90"/>
      <c r="G62" s="91">
        <f>F62*C62</f>
        <v>0</v>
      </c>
      <c r="H62" s="12"/>
    </row>
    <row r="63" spans="1:8" x14ac:dyDescent="0.25">
      <c r="A63" s="43"/>
      <c r="B63" s="8"/>
      <c r="C63" s="89"/>
      <c r="D63" s="89"/>
      <c r="E63" s="89"/>
      <c r="F63" s="35"/>
      <c r="G63" s="91">
        <f t="shared" ref="G63:G65" si="4">F63*C63</f>
        <v>0</v>
      </c>
      <c r="H63" s="12"/>
    </row>
    <row r="64" spans="1:8" x14ac:dyDescent="0.2">
      <c r="A64" s="43"/>
      <c r="B64" s="51" t="s">
        <v>87</v>
      </c>
      <c r="C64" s="89"/>
      <c r="D64" s="89"/>
      <c r="E64" s="89"/>
      <c r="F64" s="90"/>
      <c r="G64" s="91"/>
      <c r="H64" s="12"/>
    </row>
    <row r="65" spans="1:8" x14ac:dyDescent="0.2">
      <c r="A65" s="43"/>
      <c r="B65" s="51"/>
      <c r="C65" s="89"/>
      <c r="D65" s="89"/>
      <c r="E65" s="89"/>
      <c r="F65" s="94"/>
      <c r="G65" s="91">
        <f t="shared" si="4"/>
        <v>0</v>
      </c>
      <c r="H65" s="12"/>
    </row>
    <row r="66" spans="1:8" x14ac:dyDescent="0.25">
      <c r="A66" s="83"/>
      <c r="B66" s="8"/>
      <c r="C66" s="15"/>
      <c r="D66" s="15"/>
      <c r="E66" s="15"/>
      <c r="F66" s="16"/>
      <c r="G66" s="91"/>
      <c r="H66" s="17"/>
    </row>
    <row r="67" spans="1:8" x14ac:dyDescent="0.2">
      <c r="A67" s="43"/>
      <c r="B67" s="65"/>
      <c r="C67" s="89"/>
      <c r="D67" s="89"/>
      <c r="E67" s="89"/>
      <c r="F67" s="90"/>
      <c r="G67" s="91"/>
      <c r="H67" s="12"/>
    </row>
    <row r="68" spans="1:8" x14ac:dyDescent="0.2">
      <c r="A68" s="43"/>
      <c r="B68" s="51"/>
      <c r="C68" s="89"/>
      <c r="D68" s="89"/>
      <c r="E68" s="89"/>
      <c r="F68" s="90"/>
      <c r="G68" s="91"/>
      <c r="H68" s="12"/>
    </row>
    <row r="69" spans="1:8" x14ac:dyDescent="0.2">
      <c r="A69" s="43"/>
      <c r="B69" s="51"/>
      <c r="C69" s="89"/>
      <c r="D69" s="89"/>
      <c r="E69" s="89"/>
      <c r="F69" s="90"/>
      <c r="G69" s="91"/>
      <c r="H69" s="12"/>
    </row>
    <row r="70" spans="1:8" x14ac:dyDescent="0.25">
      <c r="A70" s="43"/>
      <c r="B70" s="11"/>
      <c r="C70" s="89"/>
      <c r="D70" s="89"/>
      <c r="E70" s="89"/>
      <c r="F70" s="90"/>
      <c r="G70" s="91"/>
      <c r="H70" s="91"/>
    </row>
    <row r="71" spans="1:8" x14ac:dyDescent="0.25">
      <c r="A71" s="43"/>
      <c r="B71" s="8"/>
      <c r="C71" s="89"/>
      <c r="D71" s="89"/>
      <c r="E71" s="89"/>
      <c r="F71" s="35"/>
      <c r="G71" s="50"/>
      <c r="H71" s="12"/>
    </row>
    <row r="72" spans="1:8" x14ac:dyDescent="0.2">
      <c r="A72" s="43"/>
      <c r="B72" s="51"/>
      <c r="C72" s="89"/>
      <c r="D72" s="89"/>
      <c r="E72" s="89"/>
      <c r="F72" s="94"/>
      <c r="G72" s="95"/>
      <c r="H72" s="12"/>
    </row>
    <row r="73" spans="1:8" ht="12.75" x14ac:dyDescent="0.2">
      <c r="A73" s="43"/>
      <c r="B73" s="51"/>
      <c r="C73" s="44"/>
      <c r="D73" s="44"/>
      <c r="E73" s="44"/>
      <c r="F73" s="48"/>
      <c r="G73" s="49"/>
      <c r="H73" s="49"/>
    </row>
    <row r="74" spans="1:8" x14ac:dyDescent="0.25">
      <c r="A74" s="43"/>
      <c r="B74" s="11"/>
      <c r="C74" s="44"/>
      <c r="D74" s="44"/>
      <c r="E74" s="44"/>
      <c r="F74" s="45"/>
      <c r="G74" s="46"/>
      <c r="H74" s="46"/>
    </row>
    <row r="75" spans="1:8" ht="12.75" x14ac:dyDescent="0.2">
      <c r="A75" s="43"/>
      <c r="B75" s="51"/>
      <c r="C75" s="44"/>
      <c r="D75" s="44"/>
      <c r="E75" s="44"/>
      <c r="F75" s="48"/>
      <c r="G75" s="62"/>
      <c r="H75" s="62"/>
    </row>
    <row r="76" spans="1:8" x14ac:dyDescent="0.25">
      <c r="A76" s="43"/>
      <c r="B76" s="11"/>
      <c r="C76" s="44"/>
      <c r="D76" s="44"/>
      <c r="E76" s="44"/>
      <c r="F76" s="45"/>
      <c r="G76" s="46"/>
      <c r="H76" s="46"/>
    </row>
    <row r="77" spans="1:8" x14ac:dyDescent="0.25">
      <c r="A77" s="43"/>
      <c r="B77" s="11"/>
      <c r="C77" s="44"/>
      <c r="D77" s="44"/>
      <c r="E77" s="44"/>
      <c r="F77" s="45"/>
      <c r="G77" s="46"/>
      <c r="H77" s="46"/>
    </row>
    <row r="78" spans="1:8" x14ac:dyDescent="0.25">
      <c r="A78" s="43"/>
      <c r="B78" s="11"/>
      <c r="C78" s="44"/>
      <c r="D78" s="44"/>
      <c r="E78" s="44"/>
      <c r="F78" s="45"/>
      <c r="G78" s="46"/>
      <c r="H78" s="46">
        <f>D78*G78</f>
        <v>0</v>
      </c>
    </row>
    <row r="79" spans="1:8" x14ac:dyDescent="0.25">
      <c r="A79" s="43"/>
      <c r="B79" s="11"/>
      <c r="C79" s="63"/>
      <c r="D79" s="63"/>
      <c r="E79" s="63"/>
      <c r="F79" s="48"/>
      <c r="G79" s="56"/>
      <c r="H79" s="56"/>
    </row>
    <row r="80" spans="1:8" x14ac:dyDescent="0.25">
      <c r="A80" s="43"/>
      <c r="B80" s="11"/>
      <c r="C80" s="44"/>
      <c r="D80" s="44"/>
      <c r="E80" s="44"/>
      <c r="F80" s="45"/>
      <c r="G80" s="46"/>
      <c r="H80" s="46">
        <f>D80*G80</f>
        <v>0</v>
      </c>
    </row>
    <row r="81" spans="1:9" x14ac:dyDescent="0.25">
      <c r="A81" s="43"/>
      <c r="B81" s="11"/>
      <c r="C81" s="63"/>
      <c r="D81" s="63"/>
      <c r="E81" s="63"/>
      <c r="F81" s="48"/>
      <c r="G81" s="56"/>
      <c r="H81" s="56"/>
    </row>
    <row r="82" spans="1:9" x14ac:dyDescent="0.25">
      <c r="A82" s="43"/>
      <c r="B82" s="11"/>
      <c r="C82" s="44"/>
      <c r="D82" s="44"/>
      <c r="E82" s="44"/>
      <c r="F82" s="45"/>
      <c r="G82" s="46"/>
      <c r="H82" s="46">
        <f>D82*G82</f>
        <v>0</v>
      </c>
    </row>
    <row r="83" spans="1:9" x14ac:dyDescent="0.25">
      <c r="A83" s="43"/>
      <c r="B83" s="11"/>
      <c r="C83" s="63"/>
      <c r="D83" s="63"/>
      <c r="E83" s="63"/>
      <c r="F83" s="48"/>
      <c r="G83" s="56"/>
      <c r="H83" s="56"/>
    </row>
    <row r="84" spans="1:9" x14ac:dyDescent="0.25">
      <c r="A84" s="43"/>
      <c r="B84" s="11"/>
      <c r="C84" s="44"/>
      <c r="D84" s="44"/>
      <c r="E84" s="44"/>
      <c r="F84" s="45"/>
      <c r="G84" s="46"/>
      <c r="H84" s="46">
        <f>D84*G84</f>
        <v>0</v>
      </c>
    </row>
    <row r="85" spans="1:9" x14ac:dyDescent="0.25">
      <c r="A85" s="43"/>
      <c r="B85" s="11"/>
      <c r="C85" s="63"/>
      <c r="D85" s="63"/>
      <c r="E85" s="63"/>
      <c r="F85" s="48"/>
      <c r="G85" s="56"/>
      <c r="H85" s="56"/>
    </row>
    <row r="86" spans="1:9" x14ac:dyDescent="0.25">
      <c r="A86" s="43"/>
      <c r="B86" s="11"/>
      <c r="C86" s="44"/>
      <c r="D86" s="44"/>
      <c r="E86" s="44"/>
      <c r="F86" s="45"/>
      <c r="G86" s="46"/>
      <c r="H86" s="46">
        <f>D86*G86</f>
        <v>0</v>
      </c>
    </row>
    <row r="87" spans="1:9" x14ac:dyDescent="0.25">
      <c r="A87" s="43"/>
      <c r="B87" s="11"/>
      <c r="C87" s="44"/>
      <c r="D87" s="44"/>
      <c r="E87" s="44"/>
      <c r="F87" s="45"/>
      <c r="G87" s="46"/>
      <c r="H87" s="46"/>
    </row>
    <row r="88" spans="1:9" x14ac:dyDescent="0.25">
      <c r="A88" s="43"/>
      <c r="B88" s="11"/>
      <c r="C88" s="44"/>
      <c r="D88" s="44"/>
      <c r="E88" s="44"/>
      <c r="F88" s="45"/>
      <c r="G88" s="46"/>
      <c r="H88" s="46"/>
    </row>
    <row r="89" spans="1:9" ht="12.75" x14ac:dyDescent="0.2">
      <c r="A89" s="52"/>
      <c r="B89" s="53"/>
      <c r="C89" s="44"/>
      <c r="D89" s="44"/>
      <c r="E89" s="44"/>
      <c r="F89" s="54"/>
      <c r="G89" s="55"/>
      <c r="H89" s="55"/>
      <c r="I89" s="42"/>
    </row>
    <row r="90" spans="1:9" x14ac:dyDescent="0.25">
      <c r="A90" s="52"/>
      <c r="B90" s="30"/>
      <c r="C90" s="15"/>
      <c r="D90" s="15"/>
      <c r="E90" s="15"/>
      <c r="F90" s="22"/>
      <c r="G90" s="17"/>
      <c r="H90" s="17"/>
      <c r="I90" s="42"/>
    </row>
    <row r="91" spans="1:9" ht="12.75" x14ac:dyDescent="0.2">
      <c r="A91" s="43"/>
      <c r="B91" s="57"/>
      <c r="C91" s="44"/>
      <c r="D91" s="44"/>
      <c r="E91" s="44"/>
      <c r="F91" s="54"/>
      <c r="G91" s="55"/>
      <c r="H91" s="55"/>
      <c r="I91" s="42"/>
    </row>
    <row r="92" spans="1:9" ht="12.75" x14ac:dyDescent="0.2">
      <c r="A92" s="43"/>
      <c r="B92" s="58"/>
      <c r="C92" s="44"/>
      <c r="D92" s="44"/>
      <c r="E92" s="44"/>
      <c r="F92" s="54"/>
      <c r="G92" s="46"/>
      <c r="H92" s="46"/>
      <c r="I92" s="42"/>
    </row>
    <row r="93" spans="1:9" x14ac:dyDescent="0.25">
      <c r="A93" s="43"/>
      <c r="B93" s="8" t="s">
        <v>23</v>
      </c>
      <c r="C93" s="44"/>
      <c r="D93" s="44"/>
      <c r="E93" s="44"/>
      <c r="F93" s="45"/>
      <c r="G93" s="59"/>
      <c r="H93" s="59"/>
      <c r="I93" s="42"/>
    </row>
    <row r="94" spans="1:9" x14ac:dyDescent="0.25">
      <c r="A94" s="43"/>
      <c r="B94" s="8" t="s">
        <v>83</v>
      </c>
      <c r="C94" s="44"/>
      <c r="D94" s="44"/>
      <c r="E94" s="44"/>
      <c r="F94" s="60"/>
      <c r="G94" s="61"/>
      <c r="H94" s="61"/>
      <c r="I94" s="42"/>
    </row>
    <row r="95" spans="1:9" ht="15.75" thickBot="1" x14ac:dyDescent="0.25">
      <c r="A95" s="43"/>
      <c r="B95" s="64" t="s">
        <v>25</v>
      </c>
      <c r="C95" s="44"/>
      <c r="D95" s="44"/>
      <c r="E95" s="44"/>
      <c r="F95" s="45"/>
      <c r="G95" s="97">
        <f>SUM(G60:G94)</f>
        <v>0</v>
      </c>
      <c r="H95" s="97">
        <f>SUM(H59:H94)</f>
        <v>0</v>
      </c>
      <c r="I95" s="42"/>
    </row>
    <row r="96" spans="1:9" ht="15.75" thickTop="1" x14ac:dyDescent="0.2">
      <c r="A96" s="85"/>
      <c r="B96" s="64"/>
      <c r="C96" s="44"/>
      <c r="D96" s="44"/>
      <c r="E96" s="44"/>
      <c r="F96" s="45"/>
      <c r="G96" s="91"/>
      <c r="H96" s="91"/>
      <c r="I96" s="42"/>
    </row>
    <row r="97" spans="1:9" x14ac:dyDescent="0.2">
      <c r="A97" s="85"/>
      <c r="B97" s="64"/>
      <c r="C97" s="44"/>
      <c r="D97" s="44"/>
      <c r="E97" s="44"/>
      <c r="F97" s="45"/>
      <c r="G97" s="91"/>
      <c r="H97" s="91"/>
      <c r="I97" s="42"/>
    </row>
    <row r="98" spans="1:9" x14ac:dyDescent="0.2">
      <c r="A98" s="85"/>
      <c r="B98" s="64"/>
      <c r="C98" s="44"/>
      <c r="D98" s="44"/>
      <c r="E98" s="44"/>
      <c r="F98" s="45"/>
      <c r="G98" s="91"/>
      <c r="H98" s="91"/>
      <c r="I98" s="42"/>
    </row>
    <row r="99" spans="1:9" x14ac:dyDescent="0.2">
      <c r="A99" s="85"/>
      <c r="B99" s="64"/>
      <c r="C99" s="44"/>
      <c r="D99" s="44"/>
      <c r="E99" s="44"/>
      <c r="F99" s="45"/>
      <c r="G99" s="91"/>
      <c r="H99" s="91"/>
      <c r="I99" s="42"/>
    </row>
    <row r="100" spans="1:9" x14ac:dyDescent="0.2">
      <c r="A100" s="85"/>
      <c r="B100" s="64"/>
      <c r="C100" s="44"/>
      <c r="D100" s="44"/>
      <c r="E100" s="44"/>
      <c r="F100" s="45"/>
      <c r="G100" s="91"/>
      <c r="H100" s="91"/>
      <c r="I100" s="42"/>
    </row>
    <row r="101" spans="1:9" x14ac:dyDescent="0.2">
      <c r="A101" s="85"/>
      <c r="B101" s="64"/>
      <c r="C101" s="44"/>
      <c r="D101" s="44"/>
      <c r="E101" s="44"/>
      <c r="F101" s="45"/>
      <c r="G101" s="91"/>
      <c r="H101" s="91"/>
      <c r="I101" s="42"/>
    </row>
    <row r="102" spans="1:9" x14ac:dyDescent="0.2">
      <c r="A102" s="85"/>
      <c r="B102" s="64"/>
      <c r="C102" s="44"/>
      <c r="D102" s="44"/>
      <c r="E102" s="44"/>
      <c r="F102" s="45"/>
      <c r="G102" s="91"/>
      <c r="H102" s="91"/>
      <c r="I102" s="42"/>
    </row>
    <row r="103" spans="1:9" x14ac:dyDescent="0.2">
      <c r="A103" s="85"/>
      <c r="B103" s="64"/>
      <c r="C103" s="44"/>
      <c r="D103" s="44"/>
      <c r="E103" s="44"/>
      <c r="F103" s="45"/>
      <c r="G103" s="91"/>
      <c r="H103" s="91"/>
      <c r="I103" s="42"/>
    </row>
    <row r="104" spans="1:9" x14ac:dyDescent="0.2">
      <c r="A104" s="85"/>
      <c r="B104" s="64"/>
      <c r="C104" s="44"/>
      <c r="D104" s="44"/>
      <c r="E104" s="44"/>
      <c r="F104" s="45"/>
      <c r="G104" s="91"/>
      <c r="H104" s="91"/>
      <c r="I104" s="42"/>
    </row>
    <row r="105" spans="1:9" x14ac:dyDescent="0.2">
      <c r="A105" s="85"/>
      <c r="B105" s="64"/>
      <c r="C105" s="44"/>
      <c r="D105" s="44"/>
      <c r="E105" s="44"/>
      <c r="F105" s="45"/>
      <c r="G105" s="91"/>
      <c r="H105" s="91"/>
      <c r="I105" s="42"/>
    </row>
    <row r="106" spans="1:9" x14ac:dyDescent="0.2">
      <c r="A106" s="85"/>
      <c r="B106" s="64"/>
      <c r="C106" s="44"/>
      <c r="D106" s="44"/>
      <c r="E106" s="44"/>
      <c r="F106" s="45"/>
      <c r="G106" s="91"/>
      <c r="H106" s="91"/>
      <c r="I106" s="42"/>
    </row>
    <row r="107" spans="1:9" x14ac:dyDescent="0.2">
      <c r="A107" s="85"/>
      <c r="B107" s="64"/>
      <c r="C107" s="44"/>
      <c r="D107" s="44"/>
      <c r="E107" s="44"/>
      <c r="F107" s="45"/>
      <c r="G107" s="91"/>
      <c r="H107" s="91"/>
      <c r="I107" s="42"/>
    </row>
    <row r="108" spans="1:9" x14ac:dyDescent="0.2">
      <c r="A108" s="85"/>
      <c r="B108" s="64"/>
      <c r="C108" s="44"/>
      <c r="D108" s="44"/>
      <c r="E108" s="44"/>
      <c r="F108" s="45"/>
      <c r="G108" s="91"/>
      <c r="H108" s="91"/>
      <c r="I108" s="42"/>
    </row>
    <row r="109" spans="1:9" x14ac:dyDescent="0.2">
      <c r="A109" s="85"/>
      <c r="B109" s="64"/>
      <c r="C109" s="44"/>
      <c r="D109" s="44"/>
      <c r="E109" s="44"/>
      <c r="F109" s="45"/>
      <c r="G109" s="91"/>
      <c r="H109" s="91"/>
      <c r="I109" s="42"/>
    </row>
    <row r="110" spans="1:9" x14ac:dyDescent="0.2">
      <c r="A110" s="85"/>
      <c r="B110" s="64"/>
      <c r="C110" s="44"/>
      <c r="D110" s="44"/>
      <c r="E110" s="44"/>
      <c r="F110" s="45"/>
      <c r="G110" s="91"/>
      <c r="H110" s="91"/>
      <c r="I110" s="42"/>
    </row>
    <row r="111" spans="1:9" x14ac:dyDescent="0.2">
      <c r="A111" s="85"/>
      <c r="B111" s="64"/>
      <c r="C111" s="44"/>
      <c r="D111" s="44"/>
      <c r="E111" s="44"/>
      <c r="F111" s="45"/>
      <c r="G111" s="91"/>
      <c r="H111" s="91"/>
      <c r="I111" s="42"/>
    </row>
    <row r="112" spans="1:9" x14ac:dyDescent="0.2">
      <c r="A112" s="85"/>
      <c r="B112" s="64"/>
      <c r="C112" s="44"/>
      <c r="D112" s="44"/>
      <c r="E112" s="44"/>
      <c r="F112" s="45"/>
      <c r="G112" s="91"/>
      <c r="H112" s="91"/>
      <c r="I112" s="42"/>
    </row>
    <row r="113" spans="1:9" ht="15.75" thickBot="1" x14ac:dyDescent="0.3">
      <c r="A113" s="85"/>
      <c r="B113" s="135" t="s">
        <v>78</v>
      </c>
      <c r="C113" s="44"/>
      <c r="D113" s="44"/>
      <c r="E113" s="44"/>
      <c r="F113" s="45"/>
      <c r="G113" s="91"/>
      <c r="H113" s="91"/>
      <c r="I113" s="42"/>
    </row>
    <row r="114" spans="1:9" ht="30" x14ac:dyDescent="0.2">
      <c r="A114" s="136" t="s">
        <v>11</v>
      </c>
      <c r="B114" s="137" t="s">
        <v>7</v>
      </c>
      <c r="C114" s="140" t="s">
        <v>5</v>
      </c>
      <c r="D114" s="138" t="s">
        <v>42</v>
      </c>
      <c r="E114" s="140" t="s">
        <v>6</v>
      </c>
      <c r="F114" s="141" t="s">
        <v>8</v>
      </c>
      <c r="G114" s="142" t="s">
        <v>9</v>
      </c>
      <c r="H114" s="139" t="s">
        <v>43</v>
      </c>
    </row>
    <row r="115" spans="1:9" x14ac:dyDescent="0.25">
      <c r="A115" s="85"/>
      <c r="B115" s="135" t="s">
        <v>79</v>
      </c>
      <c r="C115" s="44"/>
      <c r="D115" s="44"/>
      <c r="E115" s="44"/>
      <c r="F115" s="45"/>
      <c r="G115" s="46"/>
      <c r="H115" s="46"/>
    </row>
    <row r="116" spans="1:9" x14ac:dyDescent="0.25">
      <c r="A116" s="19"/>
      <c r="B116" s="37" t="s">
        <v>80</v>
      </c>
      <c r="C116" s="20"/>
      <c r="D116" s="20"/>
      <c r="E116" s="20"/>
      <c r="F116" s="35"/>
      <c r="G116" s="21">
        <f>G41</f>
        <v>0</v>
      </c>
      <c r="H116" s="216">
        <f>H41</f>
        <v>0</v>
      </c>
    </row>
    <row r="117" spans="1:9" x14ac:dyDescent="0.25">
      <c r="A117" s="19"/>
      <c r="B117" s="37"/>
      <c r="C117" s="20"/>
      <c r="D117" s="20"/>
      <c r="E117" s="20"/>
      <c r="F117" s="35"/>
      <c r="G117" s="21"/>
      <c r="H117" s="216"/>
    </row>
    <row r="118" spans="1:9" x14ac:dyDescent="0.25">
      <c r="A118" s="19"/>
      <c r="B118" s="37" t="s">
        <v>85</v>
      </c>
      <c r="C118" s="20"/>
      <c r="D118" s="235"/>
      <c r="E118" s="20"/>
      <c r="F118" s="35"/>
      <c r="G118" s="21">
        <f>G95</f>
        <v>0</v>
      </c>
      <c r="H118" s="216"/>
    </row>
    <row r="119" spans="1:9" x14ac:dyDescent="0.25">
      <c r="A119" s="19"/>
      <c r="B119" s="37"/>
      <c r="C119" s="20"/>
      <c r="D119" s="20"/>
      <c r="E119" s="20"/>
      <c r="F119" s="35"/>
      <c r="G119" s="21"/>
      <c r="H119" s="216"/>
    </row>
    <row r="120" spans="1:9" x14ac:dyDescent="0.25">
      <c r="A120" s="19"/>
      <c r="B120" s="37"/>
      <c r="C120" s="20"/>
      <c r="D120" s="20"/>
      <c r="E120" s="20"/>
      <c r="F120" s="35"/>
      <c r="G120" s="21"/>
      <c r="H120" s="216"/>
    </row>
    <row r="121" spans="1:9" x14ac:dyDescent="0.25">
      <c r="A121" s="19"/>
      <c r="B121" s="37"/>
      <c r="C121" s="20"/>
      <c r="D121" s="20"/>
      <c r="E121" s="20"/>
      <c r="F121" s="35"/>
      <c r="G121" s="21"/>
      <c r="H121" s="216"/>
    </row>
    <row r="122" spans="1:9" x14ac:dyDescent="0.25">
      <c r="A122" s="19"/>
      <c r="B122" s="37"/>
      <c r="C122" s="20"/>
      <c r="D122" s="20"/>
      <c r="E122" s="20"/>
      <c r="F122" s="35"/>
      <c r="G122" s="21"/>
      <c r="H122" s="216"/>
    </row>
    <row r="123" spans="1:9" x14ac:dyDescent="0.25">
      <c r="A123" s="19"/>
      <c r="B123" s="37"/>
      <c r="C123" s="20"/>
      <c r="D123" s="20"/>
      <c r="E123" s="20"/>
      <c r="F123" s="35"/>
      <c r="G123" s="21"/>
      <c r="H123" s="216"/>
    </row>
    <row r="124" spans="1:9" x14ac:dyDescent="0.25">
      <c r="A124" s="19"/>
      <c r="B124" s="37"/>
      <c r="C124" s="20"/>
      <c r="D124" s="20"/>
      <c r="E124" s="20"/>
      <c r="F124" s="35"/>
      <c r="G124" s="21"/>
      <c r="H124" s="216"/>
    </row>
    <row r="125" spans="1:9" x14ac:dyDescent="0.2">
      <c r="A125" s="19"/>
      <c r="B125" s="3"/>
      <c r="C125" s="3"/>
      <c r="D125" s="3"/>
      <c r="E125" s="3"/>
      <c r="F125" s="3"/>
      <c r="G125" s="3"/>
      <c r="H125" s="220"/>
    </row>
    <row r="126" spans="1:9" x14ac:dyDescent="0.25">
      <c r="A126" s="19"/>
      <c r="B126" s="37"/>
      <c r="C126" s="20"/>
      <c r="D126" s="20"/>
      <c r="E126" s="20"/>
      <c r="F126" s="35"/>
      <c r="G126" s="38"/>
      <c r="H126" s="221"/>
    </row>
    <row r="127" spans="1:9" x14ac:dyDescent="0.25">
      <c r="A127" s="19"/>
      <c r="B127" s="37"/>
      <c r="C127" s="20"/>
      <c r="D127" s="20"/>
      <c r="E127" s="20"/>
      <c r="F127" s="35"/>
      <c r="G127" s="21"/>
      <c r="H127" s="216"/>
    </row>
    <row r="128" spans="1:9" x14ac:dyDescent="0.25">
      <c r="A128" s="19"/>
      <c r="B128" s="37"/>
      <c r="C128" s="20"/>
      <c r="D128" s="20"/>
      <c r="E128" s="39"/>
      <c r="F128" s="35"/>
      <c r="G128" s="21"/>
      <c r="H128" s="216"/>
    </row>
    <row r="129" spans="1:8" x14ac:dyDescent="0.25">
      <c r="A129" s="27"/>
      <c r="B129" s="9"/>
      <c r="C129" s="31"/>
      <c r="D129" s="31"/>
      <c r="E129" s="31"/>
      <c r="F129" s="32"/>
      <c r="G129" s="26"/>
      <c r="H129" s="222"/>
    </row>
    <row r="130" spans="1:8" ht="30.75" thickBot="1" x14ac:dyDescent="0.3">
      <c r="A130" s="27"/>
      <c r="B130" s="9" t="s">
        <v>86</v>
      </c>
      <c r="C130" s="31"/>
      <c r="D130" s="31"/>
      <c r="E130" s="31"/>
      <c r="F130" s="32"/>
      <c r="G130" s="40">
        <f>SUM(G116:G129)</f>
        <v>0</v>
      </c>
      <c r="H130" s="219">
        <f>SUM(H116:H129)</f>
        <v>0</v>
      </c>
    </row>
    <row r="131" spans="1:8" x14ac:dyDescent="0.25">
      <c r="A131" s="27"/>
      <c r="B131" s="9"/>
      <c r="C131" s="31"/>
      <c r="D131" s="31"/>
      <c r="E131" s="31"/>
      <c r="F131" s="32"/>
      <c r="G131" s="26"/>
      <c r="H131" s="26"/>
    </row>
    <row r="132" spans="1:8" x14ac:dyDescent="0.25">
      <c r="A132" s="27"/>
      <c r="B132" s="9"/>
      <c r="C132" s="31"/>
      <c r="D132" s="31"/>
      <c r="E132" s="31"/>
      <c r="F132" s="32"/>
      <c r="G132" s="26"/>
      <c r="H132" s="26"/>
    </row>
    <row r="133" spans="1:8" x14ac:dyDescent="0.25">
      <c r="A133" s="27"/>
      <c r="B133" s="9"/>
      <c r="C133" s="31"/>
      <c r="D133" s="31"/>
      <c r="E133" s="31"/>
      <c r="F133" s="32"/>
      <c r="G133" s="26"/>
      <c r="H133" s="26"/>
    </row>
    <row r="134" spans="1:8" x14ac:dyDescent="0.25">
      <c r="A134" s="27"/>
      <c r="B134" s="9"/>
      <c r="C134" s="31"/>
      <c r="D134" s="31"/>
      <c r="E134" s="31"/>
      <c r="F134" s="32"/>
      <c r="G134" s="26"/>
      <c r="H134" s="26"/>
    </row>
    <row r="135" spans="1:8" x14ac:dyDescent="0.25">
      <c r="A135" s="27"/>
      <c r="B135" s="9"/>
      <c r="C135" s="31"/>
      <c r="D135" s="31"/>
      <c r="E135" s="31"/>
      <c r="F135" s="32"/>
      <c r="G135" s="26"/>
      <c r="H135" s="26"/>
    </row>
    <row r="136" spans="1:8" x14ac:dyDescent="0.25">
      <c r="A136" s="27"/>
      <c r="B136" s="9"/>
      <c r="C136" s="31"/>
      <c r="D136" s="31"/>
      <c r="E136" s="31"/>
      <c r="F136" s="32"/>
      <c r="G136" s="26"/>
      <c r="H136" s="26"/>
    </row>
    <row r="137" spans="1:8" x14ac:dyDescent="0.25">
      <c r="A137" s="27"/>
      <c r="B137" s="9"/>
      <c r="C137" s="31"/>
      <c r="D137" s="31"/>
      <c r="E137" s="31"/>
      <c r="F137" s="32"/>
      <c r="G137" s="26"/>
      <c r="H137" s="26"/>
    </row>
    <row r="138" spans="1:8" x14ac:dyDescent="0.25">
      <c r="A138" s="27"/>
      <c r="B138" s="9"/>
      <c r="C138" s="31"/>
      <c r="D138" s="31"/>
      <c r="E138" s="31"/>
      <c r="F138" s="32"/>
      <c r="G138" s="26"/>
      <c r="H138" s="26"/>
    </row>
    <row r="139" spans="1:8" x14ac:dyDescent="0.25">
      <c r="A139" s="27"/>
      <c r="B139" s="9"/>
      <c r="C139" s="31"/>
      <c r="D139" s="31"/>
      <c r="E139" s="31"/>
      <c r="F139" s="32"/>
      <c r="G139" s="26"/>
      <c r="H139" s="26"/>
    </row>
    <row r="140" spans="1:8" x14ac:dyDescent="0.25">
      <c r="A140" s="27"/>
      <c r="B140" s="9"/>
      <c r="C140" s="31"/>
      <c r="D140" s="31"/>
      <c r="E140" s="31"/>
      <c r="F140" s="32"/>
      <c r="G140" s="26"/>
      <c r="H140" s="26"/>
    </row>
    <row r="141" spans="1:8" x14ac:dyDescent="0.25">
      <c r="A141" s="27"/>
      <c r="B141" s="9"/>
      <c r="C141" s="31"/>
      <c r="D141" s="31"/>
      <c r="E141" s="31"/>
      <c r="F141" s="32"/>
      <c r="G141" s="26"/>
      <c r="H141" s="26"/>
    </row>
    <row r="142" spans="1:8" x14ac:dyDescent="0.25">
      <c r="A142" s="27"/>
      <c r="B142" s="9"/>
      <c r="C142" s="31"/>
      <c r="D142" s="31"/>
      <c r="E142" s="31"/>
      <c r="F142" s="32"/>
      <c r="G142" s="26"/>
      <c r="H142" s="26"/>
    </row>
    <row r="143" spans="1:8" x14ac:dyDescent="0.25">
      <c r="A143" s="27"/>
      <c r="B143" s="9"/>
      <c r="C143" s="31"/>
      <c r="D143" s="31"/>
      <c r="E143" s="31"/>
      <c r="F143" s="32"/>
      <c r="G143" s="26"/>
      <c r="H143" s="26"/>
    </row>
    <row r="144" spans="1:8" x14ac:dyDescent="0.25">
      <c r="A144" s="27"/>
      <c r="B144" s="9"/>
      <c r="C144" s="31"/>
      <c r="D144" s="31"/>
      <c r="E144" s="31"/>
      <c r="F144" s="32"/>
      <c r="G144" s="26"/>
      <c r="H144" s="26"/>
    </row>
    <row r="145" spans="1:8" x14ac:dyDescent="0.25">
      <c r="A145" s="27"/>
      <c r="B145" s="9"/>
      <c r="C145" s="31"/>
      <c r="D145" s="31"/>
      <c r="E145" s="31"/>
      <c r="F145" s="32"/>
      <c r="G145" s="26"/>
      <c r="H145" s="26"/>
    </row>
    <row r="146" spans="1:8" x14ac:dyDescent="0.25">
      <c r="A146" s="27"/>
      <c r="B146" s="9"/>
      <c r="C146" s="31"/>
      <c r="D146" s="31"/>
      <c r="E146" s="31"/>
      <c r="F146" s="32"/>
      <c r="G146" s="26"/>
      <c r="H146" s="26"/>
    </row>
    <row r="147" spans="1:8" x14ac:dyDescent="0.25">
      <c r="A147" s="27"/>
      <c r="B147" s="9"/>
      <c r="C147" s="31"/>
      <c r="D147" s="31"/>
      <c r="E147" s="31"/>
      <c r="F147" s="32"/>
      <c r="G147" s="26"/>
      <c r="H147" s="26"/>
    </row>
    <row r="148" spans="1:8" x14ac:dyDescent="0.25">
      <c r="A148" s="27"/>
      <c r="B148" s="9"/>
      <c r="C148" s="31"/>
      <c r="D148" s="31"/>
      <c r="E148" s="31"/>
      <c r="F148" s="32"/>
      <c r="G148" s="26"/>
      <c r="H148" s="26"/>
    </row>
    <row r="149" spans="1:8" x14ac:dyDescent="0.25">
      <c r="A149" s="27"/>
      <c r="B149" s="9"/>
      <c r="C149" s="31"/>
      <c r="D149" s="31"/>
      <c r="E149" s="31"/>
      <c r="F149" s="32"/>
      <c r="G149" s="26"/>
      <c r="H149" s="26"/>
    </row>
    <row r="150" spans="1:8" x14ac:dyDescent="0.25">
      <c r="A150" s="27"/>
      <c r="B150" s="9"/>
      <c r="C150" s="31"/>
      <c r="D150" s="31"/>
      <c r="E150" s="31"/>
      <c r="F150" s="32"/>
      <c r="G150" s="26"/>
      <c r="H150" s="26"/>
    </row>
    <row r="151" spans="1:8" x14ac:dyDescent="0.25">
      <c r="A151" s="27"/>
      <c r="B151" s="9"/>
      <c r="C151" s="31"/>
      <c r="D151" s="31"/>
      <c r="E151" s="31"/>
      <c r="F151" s="32"/>
      <c r="G151" s="26"/>
      <c r="H151" s="26"/>
    </row>
    <row r="152" spans="1:8" x14ac:dyDescent="0.25">
      <c r="A152" s="27"/>
      <c r="B152" s="9"/>
      <c r="C152" s="31"/>
      <c r="D152" s="31"/>
      <c r="E152" s="31"/>
      <c r="F152" s="32"/>
      <c r="G152" s="26"/>
      <c r="H152" s="26"/>
    </row>
    <row r="153" spans="1:8" x14ac:dyDescent="0.25">
      <c r="A153" s="27"/>
      <c r="B153" s="9"/>
      <c r="C153" s="31"/>
      <c r="D153" s="31"/>
      <c r="E153" s="31"/>
      <c r="F153" s="32"/>
      <c r="G153" s="26"/>
      <c r="H153" s="26"/>
    </row>
    <row r="154" spans="1:8" x14ac:dyDescent="0.25">
      <c r="A154" s="27"/>
      <c r="B154" s="9"/>
      <c r="C154" s="31"/>
      <c r="D154" s="31"/>
      <c r="E154" s="31"/>
      <c r="F154" s="32"/>
      <c r="G154" s="26"/>
      <c r="H154" s="26"/>
    </row>
    <row r="155" spans="1:8" x14ac:dyDescent="0.25">
      <c r="A155" s="27"/>
      <c r="B155" s="9"/>
      <c r="C155" s="31"/>
      <c r="D155" s="31"/>
      <c r="E155" s="31"/>
      <c r="F155" s="32"/>
      <c r="G155" s="26"/>
      <c r="H155" s="26"/>
    </row>
    <row r="156" spans="1:8" x14ac:dyDescent="0.25">
      <c r="A156" s="27"/>
      <c r="B156" s="9"/>
      <c r="C156" s="31"/>
      <c r="D156" s="31"/>
      <c r="E156" s="31"/>
      <c r="F156" s="32"/>
      <c r="G156" s="26"/>
      <c r="H156" s="26"/>
    </row>
    <row r="157" spans="1:8" x14ac:dyDescent="0.25">
      <c r="A157" s="27"/>
      <c r="B157" s="9"/>
      <c r="C157" s="31"/>
      <c r="D157" s="31"/>
      <c r="E157" s="31"/>
      <c r="F157" s="32"/>
      <c r="G157" s="26"/>
      <c r="H157" s="26"/>
    </row>
    <row r="158" spans="1:8" x14ac:dyDescent="0.25">
      <c r="A158" s="27"/>
      <c r="B158" s="9"/>
      <c r="C158" s="31"/>
      <c r="D158" s="31"/>
      <c r="E158" s="31"/>
      <c r="F158" s="32"/>
      <c r="G158" s="26"/>
      <c r="H158" s="26"/>
    </row>
    <row r="159" spans="1:8" x14ac:dyDescent="0.25">
      <c r="A159" s="27"/>
      <c r="B159" s="9"/>
      <c r="C159" s="31"/>
      <c r="D159" s="31"/>
      <c r="E159" s="31"/>
      <c r="F159" s="32"/>
      <c r="G159" s="26"/>
      <c r="H159" s="26"/>
    </row>
  </sheetData>
  <mergeCells count="4">
    <mergeCell ref="B15:E15"/>
    <mergeCell ref="B11:E11"/>
    <mergeCell ref="B19:E19"/>
    <mergeCell ref="B23:E23"/>
  </mergeCells>
  <pageMargins left="0.7" right="0.7" top="0.75" bottom="0.75" header="0.3" footer="0.3"/>
  <pageSetup scale="74" orientation="portrait" r:id="rId1"/>
  <headerFooter>
    <oddHeader>&amp;LEXISTING WAREHOUSE ADDITIONAL WORKS&amp;CCLIENT: LIVESTOCK FEEDS PLC&amp;RBILL PREPARED BY PROMADOC ASSOCIATES</oddHeader>
    <oddFooter>&amp;CLIVESTOCK/PRD/WAREHOUSE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SUMMARY</vt:lpstr>
      <vt:lpstr>Preliminaris</vt:lpstr>
      <vt:lpstr>Pricing Notes</vt:lpstr>
      <vt:lpstr>Warehouse door reinforcement</vt:lpstr>
    </vt:vector>
  </TitlesOfParts>
  <Company>GEKLA ASSOCITES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LASISI IDRIS</dc:creator>
  <cp:lastModifiedBy>dell</cp:lastModifiedBy>
  <cp:lastPrinted>2022-05-20T14:38:50Z</cp:lastPrinted>
  <dcterms:created xsi:type="dcterms:W3CDTF">2005-07-18T18:34:42Z</dcterms:created>
  <dcterms:modified xsi:type="dcterms:W3CDTF">2024-10-06T20:47:33Z</dcterms:modified>
</cp:coreProperties>
</file>