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Livestock feed\"/>
    </mc:Choice>
  </mc:AlternateContent>
  <xr:revisionPtr revIDLastSave="0" documentId="13_ncr:1_{48D52B1D-659C-4D48-89BE-A6CC51FBB7B5}" xr6:coauthVersionLast="45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GENERAL SUMMARY" sheetId="29" r:id="rId1"/>
    <sheet name="Preliminaris" sheetId="37" r:id="rId2"/>
    <sheet name="Earthworks" sheetId="38" r:id="rId3"/>
    <sheet name="Drainage" sheetId="40" r:id="rId4"/>
    <sheet name="Road work" sheetId="46" r:id="rId5"/>
    <sheet name="Pricing Notes" sheetId="52" r:id="rId6"/>
  </sheets>
  <externalReferences>
    <externalReference r:id="rId7"/>
  </externalReferences>
  <definedNames>
    <definedName name="AE">[1]R!$B$36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46" l="1"/>
  <c r="G7" i="46"/>
  <c r="G15" i="46" l="1"/>
  <c r="F20" i="37" l="1"/>
  <c r="F6" i="29" s="1"/>
  <c r="G13" i="46"/>
  <c r="G20" i="46"/>
  <c r="G25" i="46"/>
  <c r="G5" i="46"/>
  <c r="G10" i="46" s="1"/>
  <c r="G43" i="46" s="1"/>
  <c r="G168" i="40"/>
  <c r="G170" i="40"/>
  <c r="G173" i="40"/>
  <c r="G175" i="40"/>
  <c r="G177" i="40"/>
  <c r="G179" i="40"/>
  <c r="G181" i="40"/>
  <c r="G186" i="40"/>
  <c r="G190" i="40"/>
  <c r="G191" i="40"/>
  <c r="G194" i="40"/>
  <c r="G196" i="40"/>
  <c r="G197" i="40"/>
  <c r="G166" i="40"/>
  <c r="G188" i="40"/>
  <c r="G114" i="40"/>
  <c r="G116" i="40"/>
  <c r="G119" i="40"/>
  <c r="G121" i="40"/>
  <c r="G126" i="40"/>
  <c r="G129" i="40"/>
  <c r="G112" i="40"/>
  <c r="G79" i="40"/>
  <c r="G60" i="40"/>
  <c r="G62" i="40"/>
  <c r="G65" i="40"/>
  <c r="G67" i="40"/>
  <c r="G69" i="40"/>
  <c r="G71" i="40"/>
  <c r="G73" i="40"/>
  <c r="G78" i="40"/>
  <c r="G82" i="40"/>
  <c r="G83" i="40"/>
  <c r="G88" i="40"/>
  <c r="G91" i="40"/>
  <c r="G92" i="40"/>
  <c r="G58" i="40"/>
  <c r="G12" i="40"/>
  <c r="G14" i="40"/>
  <c r="G17" i="40"/>
  <c r="G19" i="40"/>
  <c r="G24" i="40"/>
  <c r="G29" i="40"/>
  <c r="G10" i="40"/>
  <c r="G10" i="38"/>
  <c r="G12" i="38"/>
  <c r="G15" i="38"/>
  <c r="G8" i="38"/>
  <c r="G25" i="38" s="1"/>
  <c r="G31" i="46" l="1"/>
  <c r="G45" i="46" s="1"/>
  <c r="G133" i="40"/>
  <c r="G187" i="40"/>
  <c r="G201" i="40" s="1"/>
  <c r="G80" i="40"/>
  <c r="G96" i="40" s="1"/>
  <c r="G31" i="40"/>
  <c r="G226" i="40"/>
  <c r="G49" i="46" l="1"/>
  <c r="F13" i="29" s="1"/>
  <c r="G228" i="40"/>
  <c r="G224" i="40"/>
  <c r="G222" i="40"/>
  <c r="G234" i="40" l="1"/>
  <c r="F11" i="29" s="1"/>
  <c r="G20" i="37"/>
  <c r="F9" i="29" l="1"/>
  <c r="F15" i="29" s="1"/>
  <c r="F19" i="29" l="1"/>
  <c r="F23" i="29" s="1"/>
</calcChain>
</file>

<file path=xl/sharedStrings.xml><?xml version="1.0" encoding="utf-8"?>
<sst xmlns="http://schemas.openxmlformats.org/spreadsheetml/2006/main" count="350" uniqueCount="140">
  <si>
    <t>A</t>
  </si>
  <si>
    <t>B</t>
  </si>
  <si>
    <t>C</t>
  </si>
  <si>
    <t>D</t>
  </si>
  <si>
    <t>E</t>
  </si>
  <si>
    <t>QTY</t>
  </si>
  <si>
    <t>UNIT</t>
  </si>
  <si>
    <t>DESCRIPTIONS</t>
  </si>
  <si>
    <t>RATE</t>
  </si>
  <si>
    <t>AMOUNT</t>
  </si>
  <si>
    <t xml:space="preserve"> </t>
  </si>
  <si>
    <t>S/N</t>
  </si>
  <si>
    <t>F</t>
  </si>
  <si>
    <t>G</t>
  </si>
  <si>
    <t>m</t>
  </si>
  <si>
    <t>High tensile bar reinforcement including cutting to lenghts, bending, hooking at ends fixing and tying with 14 S.W.G annealed binding wire.</t>
  </si>
  <si>
    <t>ITEM</t>
  </si>
  <si>
    <t xml:space="preserve">                  DESCRIPTION</t>
  </si>
  <si>
    <t xml:space="preserve">   QTY</t>
  </si>
  <si>
    <t>GENERAL SUMMARY</t>
  </si>
  <si>
    <t>Bill Nr. 1 Preliminaries</t>
  </si>
  <si>
    <t>PRELIMINARIES</t>
  </si>
  <si>
    <t>CARRIED TO FORM OF TENDER</t>
  </si>
  <si>
    <t xml:space="preserve">                     </t>
  </si>
  <si>
    <t>tons</t>
  </si>
  <si>
    <t>Cleaning of site after construction</t>
  </si>
  <si>
    <t>m2</t>
  </si>
  <si>
    <t xml:space="preserve">GENERAL SUMMARY </t>
  </si>
  <si>
    <t>ADD</t>
  </si>
  <si>
    <t>VAT</t>
  </si>
  <si>
    <t>H</t>
  </si>
  <si>
    <t>VAL QTY</t>
  </si>
  <si>
    <t>VALUATION AMOUNT</t>
  </si>
  <si>
    <t>Valuation</t>
  </si>
  <si>
    <t>Reinforcement:</t>
  </si>
  <si>
    <t>R</t>
  </si>
  <si>
    <t>J</t>
  </si>
  <si>
    <t>K</t>
  </si>
  <si>
    <t>L</t>
  </si>
  <si>
    <t>M</t>
  </si>
  <si>
    <t>N</t>
  </si>
  <si>
    <t>P</t>
  </si>
  <si>
    <t>Q</t>
  </si>
  <si>
    <t>T</t>
  </si>
  <si>
    <t>COLLECTION</t>
  </si>
  <si>
    <t>Pricing Notes:</t>
  </si>
  <si>
    <t>All work items are all-in rates and should be priced as such.</t>
  </si>
  <si>
    <t>Rates inserted shall be deemed to have included  all considerations required to properly execute such work item</t>
  </si>
  <si>
    <t>The project is a quick-lane category, and fully funded by the client. It is therefore naturally expected that the pricing should be fair enough</t>
  </si>
  <si>
    <t xml:space="preserve">The Bill of quantities must be read in conjuction with the provided drawings. Any clarification on </t>
  </si>
  <si>
    <t>All provisional sums and quantities shallt be defined and approved by the project manager prior to execution</t>
  </si>
  <si>
    <t>VALUED AMOUNT</t>
  </si>
  <si>
    <t>EARTH WORKS</t>
  </si>
  <si>
    <t>Scope: Works in this section comprises of clearing of the marked portion, cutting and filling using materials generated from the site, grading and compacting of the marked area</t>
  </si>
  <si>
    <t>Rates inputed here are assumed to be all-in rates comprising of all materials/labour/equipment/profit and overhead required to properly executed stated work items</t>
  </si>
  <si>
    <t>General earthwork</t>
  </si>
  <si>
    <t>Cut, grub up and remove all vegetation to allow for cutting/filling (measured separately). Main compound and main road set back</t>
  </si>
  <si>
    <t>Carefully cut and fill marked area to allow for grading (measured separately).</t>
  </si>
  <si>
    <t>GENERAL EARTHWORK</t>
  </si>
  <si>
    <t>DRAINAGE</t>
  </si>
  <si>
    <t>Scope: Works in this section comprises trench excavation for drainage, concrete works and its associated formworks and iron works.</t>
  </si>
  <si>
    <t>CARRIED TO GENERAL SUMMARY</t>
  </si>
  <si>
    <t>Excavate trench for drain starting from existing ground level not exceeding 1.2m depth</t>
  </si>
  <si>
    <t>Level and compact bottom of excavation</t>
  </si>
  <si>
    <t>(Within the yard)</t>
  </si>
  <si>
    <t>Earthwork</t>
  </si>
  <si>
    <t>Concrete works</t>
  </si>
  <si>
    <t>Backfill selected excavated materials around the drain wall</t>
  </si>
  <si>
    <t>Reinforced in situ concrete  (20mm- aggregate)developing minimum 21N/mm works strength at 28 days (Grade 20) in drain base 150mm thick</t>
  </si>
  <si>
    <t>m3</t>
  </si>
  <si>
    <t>Ditto drain wall 150mm thick</t>
  </si>
  <si>
    <t>Formwork</t>
  </si>
  <si>
    <t>Marine board formwork firmly framed with 50 x 75mm wood and properly fixed in position to receive concrete (measured separately) and remove same after curing : Vertical sides of drain wall</t>
  </si>
  <si>
    <t>CARRIED TO SUMMARY</t>
  </si>
  <si>
    <t>DTA 1</t>
  </si>
  <si>
    <t>(MAIN ROAD SETBACK)</t>
  </si>
  <si>
    <t>Grade 25 in drain base 200mm thick(Road crossing base)</t>
  </si>
  <si>
    <t>Ditto road crossing slab 250mm thick</t>
  </si>
  <si>
    <t>10mm diameter bars in drain wall/ base</t>
  </si>
  <si>
    <t>Ditto at road crossing</t>
  </si>
  <si>
    <t>Ditto in road crossing slab</t>
  </si>
  <si>
    <t>12mm diameter bars in road crossing drain wall</t>
  </si>
  <si>
    <t>12mm diameter bars in road crossing slab</t>
  </si>
  <si>
    <t>Ditto drain wall/truck stopper 150mm thick</t>
  </si>
  <si>
    <t>10mm diameter bars in drain base and wall/truck stopper</t>
  </si>
  <si>
    <t>Marine board formwork firmly framed with 50 x 75mm wood and properly fixed in position to receive concrete (measured separately) and remove same after curing : Vertical sides of drain wall/truck stopper</t>
  </si>
  <si>
    <t>Ditto soffit of road crossing slab</t>
  </si>
  <si>
    <t>Ditto edge of road crossing slab 250mm wide</t>
  </si>
  <si>
    <r>
      <t xml:space="preserve">DRAINAGE LINE DTA </t>
    </r>
    <r>
      <rPr>
        <b/>
        <sz val="11"/>
        <color rgb="FFFF0000"/>
        <rFont val="Candara"/>
        <family val="2"/>
      </rPr>
      <t>(WITHIN THE YARD)</t>
    </r>
  </si>
  <si>
    <t>DRAINAGE LINE DTA</t>
  </si>
  <si>
    <t>DTA 2</t>
  </si>
  <si>
    <r>
      <t xml:space="preserve">DRAINAGE LINE - </t>
    </r>
    <r>
      <rPr>
        <b/>
        <u/>
        <sz val="11"/>
        <color rgb="FFFF0000"/>
        <rFont val="Candara"/>
        <family val="2"/>
      </rPr>
      <t>DTA</t>
    </r>
    <r>
      <rPr>
        <b/>
        <u/>
        <sz val="11"/>
        <color theme="1"/>
        <rFont val="Candara"/>
        <family val="2"/>
      </rPr>
      <t xml:space="preserve"> (</t>
    </r>
    <r>
      <rPr>
        <b/>
        <u/>
        <sz val="11"/>
        <color rgb="FFFF0000"/>
        <rFont val="Candara"/>
        <family val="2"/>
      </rPr>
      <t>800</t>
    </r>
    <r>
      <rPr>
        <b/>
        <u/>
        <sz val="11"/>
        <color theme="1"/>
        <rFont val="Candara"/>
        <family val="2"/>
      </rPr>
      <t>mm internal width)</t>
    </r>
  </si>
  <si>
    <r>
      <t>DRAINAGE LINE DT</t>
    </r>
    <r>
      <rPr>
        <b/>
        <sz val="11"/>
        <color rgb="FFFF0000"/>
        <rFont val="Candara"/>
        <family val="2"/>
      </rPr>
      <t>B</t>
    </r>
    <r>
      <rPr>
        <b/>
        <sz val="11"/>
        <rFont val="Candara"/>
        <family val="2"/>
      </rPr>
      <t xml:space="preserve"> </t>
    </r>
  </si>
  <si>
    <r>
      <t xml:space="preserve">DRAINAGE LINE - </t>
    </r>
    <r>
      <rPr>
        <b/>
        <u/>
        <sz val="11"/>
        <rFont val="Candara"/>
        <family val="2"/>
      </rPr>
      <t>DT</t>
    </r>
    <r>
      <rPr>
        <b/>
        <u/>
        <sz val="11"/>
        <color rgb="FFFF0000"/>
        <rFont val="Candara"/>
        <family val="2"/>
      </rPr>
      <t>B</t>
    </r>
    <r>
      <rPr>
        <b/>
        <u/>
        <sz val="11"/>
        <color theme="1"/>
        <rFont val="Candara"/>
        <family val="2"/>
      </rPr>
      <t xml:space="preserve"> (</t>
    </r>
    <r>
      <rPr>
        <b/>
        <u/>
        <sz val="11"/>
        <color rgb="FFFF0000"/>
        <rFont val="Candara"/>
        <family val="2"/>
      </rPr>
      <t>450</t>
    </r>
    <r>
      <rPr>
        <b/>
        <u/>
        <sz val="11"/>
        <color theme="1"/>
        <rFont val="Candara"/>
        <family val="2"/>
      </rPr>
      <t>mm internal width)</t>
    </r>
  </si>
  <si>
    <t>DTB1</t>
  </si>
  <si>
    <r>
      <t xml:space="preserve">DRAINAGE LINE - </t>
    </r>
    <r>
      <rPr>
        <b/>
        <u/>
        <sz val="11"/>
        <rFont val="Candara"/>
        <family val="2"/>
      </rPr>
      <t>DT</t>
    </r>
    <r>
      <rPr>
        <b/>
        <u/>
        <sz val="11"/>
        <color rgb="FFFF0000"/>
        <rFont val="Candara"/>
        <family val="2"/>
      </rPr>
      <t>C</t>
    </r>
    <r>
      <rPr>
        <b/>
        <u/>
        <sz val="11"/>
        <rFont val="Candara"/>
        <family val="2"/>
      </rPr>
      <t xml:space="preserve"> </t>
    </r>
    <r>
      <rPr>
        <b/>
        <u/>
        <sz val="11"/>
        <color theme="1"/>
        <rFont val="Candara"/>
        <family val="2"/>
      </rPr>
      <t>(</t>
    </r>
    <r>
      <rPr>
        <b/>
        <u/>
        <sz val="11"/>
        <color rgb="FFFF0000"/>
        <rFont val="Candara"/>
        <family val="2"/>
      </rPr>
      <t>600</t>
    </r>
    <r>
      <rPr>
        <b/>
        <u/>
        <sz val="11"/>
        <color theme="1"/>
        <rFont val="Candara"/>
        <family val="2"/>
      </rPr>
      <t>mm internal width)</t>
    </r>
  </si>
  <si>
    <t>Ditto drain wall 150mm thick (Road crossing)</t>
  </si>
  <si>
    <t>10mm diameter bars in drain base and wall</t>
  </si>
  <si>
    <r>
      <t>DRAINAGE LINE DT</t>
    </r>
    <r>
      <rPr>
        <b/>
        <sz val="11"/>
        <color rgb="FFFF0000"/>
        <rFont val="Candara"/>
        <family val="2"/>
      </rPr>
      <t>C</t>
    </r>
  </si>
  <si>
    <t>DTC1</t>
  </si>
  <si>
    <t>DRAINAGE SUMMARY</t>
  </si>
  <si>
    <r>
      <t>DRAINAGE LINE -DT</t>
    </r>
    <r>
      <rPr>
        <sz val="11"/>
        <color rgb="FFFF0000"/>
        <rFont val="Candara"/>
        <family val="2"/>
      </rPr>
      <t>A</t>
    </r>
    <r>
      <rPr>
        <sz val="11"/>
        <rFont val="Candara"/>
        <family val="2"/>
      </rPr>
      <t xml:space="preserve"> (WITHIN THE YARD)</t>
    </r>
  </si>
  <si>
    <r>
      <t>DRAINAGE LINE -DT</t>
    </r>
    <r>
      <rPr>
        <sz val="11"/>
        <color rgb="FFFF0000"/>
        <rFont val="Candara"/>
        <family val="2"/>
      </rPr>
      <t>A</t>
    </r>
    <r>
      <rPr>
        <sz val="11"/>
        <rFont val="Candara"/>
        <family val="2"/>
      </rPr>
      <t xml:space="preserve"> (MAIN ROAD SETBACK)</t>
    </r>
  </si>
  <si>
    <r>
      <t>DRAINAGE LINE -DT</t>
    </r>
    <r>
      <rPr>
        <sz val="11"/>
        <color rgb="FFFF0000"/>
        <rFont val="Candara"/>
        <family val="2"/>
      </rPr>
      <t>B</t>
    </r>
  </si>
  <si>
    <r>
      <t>DRAINAGE LINE -DT</t>
    </r>
    <r>
      <rPr>
        <sz val="11"/>
        <color rgb="FFFF0000"/>
        <rFont val="Candara"/>
        <family val="2"/>
      </rPr>
      <t>C</t>
    </r>
  </si>
  <si>
    <t xml:space="preserve"> EXTERNAL WORKS: DRAINAGE CARRIED TO GENERAL  SUMMARY</t>
  </si>
  <si>
    <t>GENERAL EARTHWORKS</t>
  </si>
  <si>
    <t>DRAINAGE (DTA - DTC)</t>
  </si>
  <si>
    <t>Carried to collection</t>
  </si>
  <si>
    <t>ROAD WORKS</t>
  </si>
  <si>
    <r>
      <t>CONCRETE RIGID PAVEMENT (Marked "</t>
    </r>
    <r>
      <rPr>
        <b/>
        <u/>
        <sz val="11"/>
        <color rgb="FFFF0000"/>
        <rFont val="Candara"/>
        <family val="2"/>
      </rPr>
      <t>A</t>
    </r>
    <r>
      <rPr>
        <b/>
        <u/>
        <sz val="11"/>
        <color theme="1"/>
        <rFont val="Candara"/>
        <family val="2"/>
      </rPr>
      <t>")</t>
    </r>
  </si>
  <si>
    <t xml:space="preserve">Marine board formwork firmly framed with 50 x 75mm wood and properly fixed in position to receive concrete (measured separately) and remove same after curing : </t>
  </si>
  <si>
    <t>ROAD WORK</t>
  </si>
  <si>
    <t>RW2</t>
  </si>
  <si>
    <t>First Aid/Safety</t>
  </si>
  <si>
    <t>the Bill of quantities should be communicated to Promadoc Associates via the office of the Project Manager/Architect for Livestock feed Plc</t>
  </si>
  <si>
    <t>All querries must be routed through the Project manager/Architect or any other appointed personel for the project</t>
  </si>
  <si>
    <t xml:space="preserve">Prices of basic materials and equipment with which rates/tender is presented must be made </t>
  </si>
  <si>
    <t xml:space="preserve">available by the contractor before the commencement of the project </t>
  </si>
  <si>
    <t>Allow for mobilising and demobilising of equipment form site</t>
  </si>
  <si>
    <t>Water for works(where not available )</t>
  </si>
  <si>
    <t>Scafolding</t>
  </si>
  <si>
    <t>Site meetings and documentation</t>
  </si>
  <si>
    <t>Site office and storage facility(if what is on site is not adequate)</t>
  </si>
  <si>
    <t xml:space="preserve">The project is subject to 7.5% VAT,5% retention and withholding tax </t>
  </si>
  <si>
    <t>Edge of pavement 250mm wide</t>
  </si>
  <si>
    <r>
      <t>Grade and level marked area to allow for compaction (measured separately).</t>
    </r>
    <r>
      <rPr>
        <sz val="11"/>
        <color rgb="FFFF0000"/>
        <rFont val="Candara"/>
        <family val="2"/>
      </rPr>
      <t>(After drainage works)</t>
    </r>
  </si>
  <si>
    <r>
      <t xml:space="preserve">Level and compact area </t>
    </r>
    <r>
      <rPr>
        <sz val="11"/>
        <color rgb="FFFF0000"/>
        <rFont val="Candara"/>
        <family val="2"/>
      </rPr>
      <t>(After Drainage works)</t>
    </r>
  </si>
  <si>
    <t>TRUCK ACCESS ROAD</t>
  </si>
  <si>
    <t>Hardcore base</t>
  </si>
  <si>
    <r>
      <t xml:space="preserve">Concrete Pavement </t>
    </r>
    <r>
      <rPr>
        <b/>
        <u/>
        <sz val="11"/>
        <color rgb="FFFF0000"/>
        <rFont val="Candara"/>
        <family val="2"/>
      </rPr>
      <t>(Weigh bridge area) 3.5 x 22m</t>
    </r>
  </si>
  <si>
    <t xml:space="preserve">Reinforced in situ concrete  (20mm- aggregate)developing minimum 30N/mm works strength at 28 days (Grade 30) 150mmthick. </t>
  </si>
  <si>
    <t>Ditt0 weigh bridge ramp/guard</t>
  </si>
  <si>
    <t>12mm-20mm diameter bars in weigh bridge ramp/guard/foundation</t>
  </si>
  <si>
    <t>Vertical sides of Guard/ramp/foundation sturds</t>
  </si>
  <si>
    <t>150mm thick imported blue stone hardcore laid on graded/leveled subgrade (measured separately) Coverage rate of 1.3tons/m2</t>
  </si>
  <si>
    <t>Stone hard carried to collection</t>
  </si>
  <si>
    <t>Hardcore</t>
  </si>
  <si>
    <t>Weigh bridge concrete works</t>
  </si>
  <si>
    <t>Compact laid hardcore to receive truck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</si>
</sst>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ndara"/>
      <family val="2"/>
    </font>
    <font>
      <b/>
      <u/>
      <sz val="11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i/>
      <u/>
      <sz val="11"/>
      <name val="Candara"/>
      <family val="2"/>
    </font>
    <font>
      <sz val="9"/>
      <name val="Arial"/>
      <family val="2"/>
    </font>
    <font>
      <b/>
      <u/>
      <sz val="9"/>
      <name val="Arial"/>
      <family val="2"/>
    </font>
    <font>
      <strike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sz val="11"/>
      <color rgb="FFFF0000"/>
      <name val="Candara"/>
      <family val="2"/>
    </font>
    <font>
      <i/>
      <u/>
      <sz val="11"/>
      <color theme="1"/>
      <name val="Candara"/>
      <family val="2"/>
    </font>
    <font>
      <b/>
      <u/>
      <sz val="11"/>
      <color theme="1"/>
      <name val="Candara"/>
      <family val="2"/>
    </font>
    <font>
      <b/>
      <sz val="11"/>
      <color rgb="FFFF0000"/>
      <name val="Candara"/>
      <family val="2"/>
    </font>
    <font>
      <sz val="10"/>
      <color theme="5"/>
      <name val="Arial"/>
      <family val="2"/>
    </font>
    <font>
      <sz val="10"/>
      <color rgb="FFFF0000"/>
      <name val="Candara"/>
      <family val="2"/>
    </font>
    <font>
      <sz val="12"/>
      <color rgb="FFFF0000"/>
      <name val="Arial"/>
      <family val="2"/>
    </font>
    <font>
      <sz val="10"/>
      <name val="Arial"/>
      <family val="2"/>
    </font>
    <font>
      <u/>
      <sz val="11"/>
      <color rgb="FFFF0000"/>
      <name val="Candara"/>
      <family val="2"/>
    </font>
    <font>
      <b/>
      <sz val="8"/>
      <color indexed="72"/>
      <name val="MS Sans Serif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B050"/>
      <name val="Candara"/>
      <family val="2"/>
    </font>
    <font>
      <sz val="11"/>
      <color rgb="FFC00000"/>
      <name val="Candara"/>
      <family val="2"/>
    </font>
    <font>
      <b/>
      <sz val="11"/>
      <color rgb="FFC00000"/>
      <name val="Candara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1"/>
      <color rgb="FFFF0000"/>
      <name val="Candara"/>
      <family val="2"/>
    </font>
    <font>
      <b/>
      <sz val="1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29" fillId="0" borderId="0" applyFont="0" applyFill="0" applyBorder="0" applyAlignment="0" applyProtection="0"/>
    <xf numFmtId="0" fontId="4" fillId="0" borderId="0"/>
    <xf numFmtId="0" fontId="3" fillId="0" borderId="0"/>
    <xf numFmtId="0" fontId="31" fillId="0" borderId="0" applyAlignment="0">
      <alignment vertical="top" wrapText="1"/>
      <protection locked="0"/>
    </xf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9" fontId="4" fillId="0" borderId="0" applyFont="0" applyFill="0" applyBorder="0" applyAlignment="0" applyProtection="0"/>
    <xf numFmtId="0" fontId="2" fillId="0" borderId="0"/>
    <xf numFmtId="164" fontId="32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220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0" applyFont="1"/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4" fontId="20" fillId="0" borderId="8" xfId="1" applyFont="1" applyBorder="1" applyAlignment="1">
      <alignment vertical="center" wrapText="1"/>
    </xf>
    <xf numFmtId="4" fontId="20" fillId="0" borderId="9" xfId="1" applyNumberFormat="1" applyFont="1" applyBorder="1" applyAlignment="1">
      <alignment vertical="center" wrapText="1"/>
    </xf>
    <xf numFmtId="0" fontId="7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21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left" wrapText="1"/>
    </xf>
    <xf numFmtId="4" fontId="21" fillId="0" borderId="9" xfId="1" applyNumberFormat="1" applyFont="1" applyBorder="1" applyAlignment="1">
      <alignment vertical="center"/>
    </xf>
    <xf numFmtId="0" fontId="22" fillId="0" borderId="10" xfId="0" applyFont="1" applyBorder="1" applyAlignment="1">
      <alignment horizontal="left" wrapText="1"/>
    </xf>
    <xf numFmtId="164" fontId="21" fillId="0" borderId="8" xfId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64" fontId="9" fillId="0" borderId="8" xfId="1" applyFont="1" applyFill="1" applyBorder="1" applyAlignment="1">
      <alignment vertical="center"/>
    </xf>
    <xf numFmtId="4" fontId="9" fillId="0" borderId="9" xfId="1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9" xfId="1" applyNumberFormat="1" applyFont="1" applyBorder="1" applyAlignment="1">
      <alignment vertical="center" wrapText="1"/>
    </xf>
    <xf numFmtId="164" fontId="9" fillId="0" borderId="8" xfId="1" applyFont="1" applyBorder="1" applyAlignment="1">
      <alignment vertical="center"/>
    </xf>
    <xf numFmtId="0" fontId="22" fillId="0" borderId="7" xfId="0" applyFont="1" applyBorder="1" applyAlignment="1">
      <alignment horizontal="center" wrapText="1"/>
    </xf>
    <xf numFmtId="164" fontId="22" fillId="0" borderId="8" xfId="1" applyFont="1" applyBorder="1" applyAlignment="1">
      <alignment wrapText="1"/>
    </xf>
    <xf numFmtId="4" fontId="22" fillId="0" borderId="9" xfId="1" applyNumberFormat="1" applyFont="1" applyBorder="1" applyAlignment="1">
      <alignment wrapText="1"/>
    </xf>
    <xf numFmtId="4" fontId="8" fillId="0" borderId="9" xfId="1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4" fontId="8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8" xfId="1" applyFont="1" applyBorder="1" applyAlignment="1">
      <alignment vertical="center" wrapText="1"/>
    </xf>
    <xf numFmtId="4" fontId="8" fillId="0" borderId="9" xfId="1" applyNumberFormat="1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9" fontId="9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vertical="center" wrapText="1"/>
    </xf>
    <xf numFmtId="4" fontId="8" fillId="0" borderId="12" xfId="1" applyNumberFormat="1" applyFont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11" fillId="0" borderId="1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164" fontId="11" fillId="0" borderId="9" xfId="1" applyFont="1" applyBorder="1" applyAlignment="1">
      <alignment horizontal="center"/>
    </xf>
    <xf numFmtId="0" fontId="11" fillId="0" borderId="13" xfId="0" applyFont="1" applyBorder="1" applyAlignment="1">
      <alignment horizontal="center" vertical="top"/>
    </xf>
    <xf numFmtId="4" fontId="11" fillId="0" borderId="15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4" fillId="0" borderId="10" xfId="0" applyFont="1" applyBorder="1" applyAlignment="1">
      <alignment horizontal="left" wrapText="1"/>
    </xf>
    <xf numFmtId="0" fontId="11" fillId="0" borderId="14" xfId="0" applyFont="1" applyBorder="1" applyAlignment="1">
      <alignment vertical="top" wrapText="1"/>
    </xf>
    <xf numFmtId="4" fontId="25" fillId="0" borderId="20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 wrapText="1"/>
    </xf>
    <xf numFmtId="49" fontId="11" fillId="0" borderId="13" xfId="0" applyNumberFormat="1" applyFont="1" applyBorder="1" applyAlignment="1">
      <alignment horizontal="center" vertical="top"/>
    </xf>
    <xf numFmtId="0" fontId="12" fillId="0" borderId="0" xfId="0" applyFont="1" applyAlignment="1" applyProtection="1">
      <alignment vertical="top" wrapText="1"/>
      <protection hidden="1"/>
    </xf>
    <xf numFmtId="4" fontId="11" fillId="0" borderId="16" xfId="0" applyNumberFormat="1" applyFont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49" fontId="11" fillId="0" borderId="22" xfId="0" applyNumberFormat="1" applyFont="1" applyBorder="1" applyAlignment="1">
      <alignment horizontal="center" vertical="top"/>
    </xf>
    <xf numFmtId="0" fontId="12" fillId="0" borderId="23" xfId="0" applyFont="1" applyBorder="1" applyAlignment="1" applyProtection="1">
      <alignment vertical="top" wrapText="1"/>
      <protection hidden="1"/>
    </xf>
    <xf numFmtId="0" fontId="11" fillId="0" borderId="24" xfId="0" applyFont="1" applyBorder="1" applyAlignment="1">
      <alignment horizontal="center"/>
    </xf>
    <xf numFmtId="4" fontId="11" fillId="0" borderId="25" xfId="0" applyNumberFormat="1" applyFont="1" applyBorder="1" applyAlignment="1">
      <alignment horizontal="center"/>
    </xf>
    <xf numFmtId="4" fontId="11" fillId="0" borderId="26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5" fillId="0" borderId="0" xfId="0" applyFont="1"/>
    <xf numFmtId="0" fontId="27" fillId="0" borderId="0" xfId="0" applyFont="1"/>
    <xf numFmtId="0" fontId="11" fillId="0" borderId="0" xfId="0" applyFont="1" applyAlignment="1">
      <alignment horizontal="center" vertical="top" wrapText="1"/>
    </xf>
    <xf numFmtId="3" fontId="6" fillId="0" borderId="0" xfId="0" applyNumberFormat="1" applyFont="1"/>
    <xf numFmtId="3" fontId="27" fillId="0" borderId="0" xfId="0" applyNumberFormat="1" applyFont="1"/>
    <xf numFmtId="0" fontId="14" fillId="0" borderId="14" xfId="0" applyFont="1" applyBorder="1" applyAlignment="1" applyProtection="1">
      <alignment vertical="top" wrapText="1"/>
      <protection hidden="1"/>
    </xf>
    <xf numFmtId="0" fontId="14" fillId="0" borderId="7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164" fontId="14" fillId="0" borderId="9" xfId="1" applyFont="1" applyBorder="1" applyAlignment="1">
      <alignment horizontal="center"/>
    </xf>
    <xf numFmtId="0" fontId="14" fillId="0" borderId="13" xfId="0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wrapText="1"/>
    </xf>
    <xf numFmtId="164" fontId="14" fillId="0" borderId="18" xfId="1" applyFont="1" applyBorder="1" applyAlignment="1">
      <alignment horizontal="center"/>
    </xf>
    <xf numFmtId="4" fontId="27" fillId="0" borderId="0" xfId="0" applyNumberFormat="1" applyFont="1"/>
    <xf numFmtId="0" fontId="4" fillId="0" borderId="0" xfId="0" applyFont="1"/>
    <xf numFmtId="0" fontId="16" fillId="0" borderId="28" xfId="0" applyFont="1" applyBorder="1" applyAlignment="1">
      <alignment horizontal="center" vertical="top" wrapText="1"/>
    </xf>
    <xf numFmtId="0" fontId="16" fillId="0" borderId="29" xfId="0" applyFont="1" applyBorder="1" applyAlignment="1" applyProtection="1">
      <alignment vertical="top" wrapText="1"/>
      <protection hidden="1"/>
    </xf>
    <xf numFmtId="0" fontId="16" fillId="0" borderId="3" xfId="0" applyFont="1" applyBorder="1" applyAlignment="1">
      <alignment horizontal="center"/>
    </xf>
    <xf numFmtId="4" fontId="16" fillId="0" borderId="30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 vertical="top"/>
    </xf>
    <xf numFmtId="0" fontId="18" fillId="0" borderId="0" xfId="0" applyFont="1" applyAlignment="1" applyProtection="1">
      <alignment vertical="top" wrapText="1"/>
      <protection hidden="1"/>
    </xf>
    <xf numFmtId="0" fontId="17" fillId="0" borderId="7" xfId="0" applyFont="1" applyBorder="1" applyAlignment="1">
      <alignment horizontal="center"/>
    </xf>
    <xf numFmtId="4" fontId="17" fillId="0" borderId="15" xfId="0" applyNumberFormat="1" applyFont="1" applyBorder="1" applyAlignment="1">
      <alignment horizontal="center"/>
    </xf>
    <xf numFmtId="4" fontId="17" fillId="0" borderId="16" xfId="0" applyNumberFormat="1" applyFont="1" applyBorder="1" applyAlignment="1">
      <alignment horizontal="center"/>
    </xf>
    <xf numFmtId="0" fontId="19" fillId="0" borderId="0" xfId="0" applyFont="1" applyAlignment="1" applyProtection="1">
      <alignment vertical="top" wrapText="1"/>
      <protection hidden="1"/>
    </xf>
    <xf numFmtId="4" fontId="28" fillId="0" borderId="16" xfId="0" applyNumberFormat="1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4" fontId="17" fillId="0" borderId="32" xfId="0" applyNumberFormat="1" applyFont="1" applyBorder="1" applyAlignment="1">
      <alignment horizontal="center"/>
    </xf>
    <xf numFmtId="0" fontId="19" fillId="0" borderId="0" xfId="0" applyFont="1" applyAlignment="1" applyProtection="1">
      <alignment horizontal="center" vertical="top" wrapText="1"/>
      <protection hidden="1"/>
    </xf>
    <xf numFmtId="4" fontId="19" fillId="0" borderId="15" xfId="0" applyNumberFormat="1" applyFont="1" applyBorder="1" applyAlignment="1">
      <alignment horizontal="center"/>
    </xf>
    <xf numFmtId="4" fontId="19" fillId="0" borderId="16" xfId="0" applyNumberFormat="1" applyFont="1" applyBorder="1" applyAlignment="1">
      <alignment horizontal="center"/>
    </xf>
    <xf numFmtId="4" fontId="19" fillId="0" borderId="33" xfId="0" applyNumberFormat="1" applyFont="1" applyBorder="1" applyAlignment="1">
      <alignment horizontal="center"/>
    </xf>
    <xf numFmtId="164" fontId="6" fillId="0" borderId="0" xfId="1" applyFont="1"/>
    <xf numFmtId="4" fontId="8" fillId="3" borderId="9" xfId="1" applyNumberFormat="1" applyFont="1" applyFill="1" applyBorder="1" applyAlignment="1">
      <alignment vertical="center"/>
    </xf>
    <xf numFmtId="4" fontId="34" fillId="0" borderId="9" xfId="1" applyNumberFormat="1" applyFont="1" applyBorder="1" applyAlignment="1">
      <alignment vertical="center"/>
    </xf>
    <xf numFmtId="4" fontId="8" fillId="0" borderId="20" xfId="1" applyNumberFormat="1" applyFont="1" applyBorder="1" applyAlignment="1">
      <alignment vertical="center"/>
    </xf>
    <xf numFmtId="0" fontId="9" fillId="0" borderId="34" xfId="0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34" fillId="0" borderId="3" xfId="0" applyFont="1" applyBorder="1" applyAlignment="1">
      <alignment horizontal="center" vertical="center" wrapText="1"/>
    </xf>
    <xf numFmtId="164" fontId="34" fillId="0" borderId="4" xfId="1" applyFont="1" applyBorder="1" applyAlignment="1">
      <alignment vertical="center" wrapText="1"/>
    </xf>
    <xf numFmtId="4" fontId="34" fillId="0" borderId="5" xfId="1" applyNumberFormat="1" applyFont="1" applyBorder="1" applyAlignment="1">
      <alignment vertical="center" wrapText="1"/>
    </xf>
    <xf numFmtId="4" fontId="9" fillId="0" borderId="27" xfId="1" applyNumberFormat="1" applyFont="1" applyBorder="1" applyAlignment="1">
      <alignment vertical="center"/>
    </xf>
    <xf numFmtId="4" fontId="8" fillId="0" borderId="18" xfId="1" applyNumberFormat="1" applyFont="1" applyBorder="1" applyAlignment="1">
      <alignment vertical="center"/>
    </xf>
    <xf numFmtId="4" fontId="8" fillId="0" borderId="27" xfId="1" applyNumberFormat="1" applyFont="1" applyBorder="1" applyAlignment="1">
      <alignment vertical="center"/>
    </xf>
    <xf numFmtId="0" fontId="7" fillId="0" borderId="10" xfId="0" applyFont="1" applyBorder="1" applyAlignment="1">
      <alignment horizont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164" fontId="34" fillId="0" borderId="39" xfId="1" applyFont="1" applyBorder="1" applyAlignment="1">
      <alignment vertical="center" wrapText="1"/>
    </xf>
    <xf numFmtId="4" fontId="34" fillId="0" borderId="40" xfId="1" applyNumberFormat="1" applyFont="1" applyBorder="1" applyAlignment="1">
      <alignment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9" fillId="0" borderId="34" xfId="0" applyFont="1" applyBorder="1" applyAlignment="1">
      <alignment wrapText="1"/>
    </xf>
    <xf numFmtId="0" fontId="22" fillId="0" borderId="34" xfId="0" applyFont="1" applyBorder="1" applyAlignment="1">
      <alignment wrapText="1"/>
    </xf>
    <xf numFmtId="0" fontId="30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right" wrapText="1"/>
    </xf>
    <xf numFmtId="0" fontId="25" fillId="0" borderId="34" xfId="0" applyFont="1" applyBorder="1" applyAlignment="1">
      <alignment horizontal="left" wrapText="1"/>
    </xf>
    <xf numFmtId="0" fontId="22" fillId="0" borderId="34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22" fillId="0" borderId="0" xfId="4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4" fontId="14" fillId="0" borderId="16" xfId="0" applyNumberFormat="1" applyFont="1" applyBorder="1" applyAlignment="1">
      <alignment horizontal="center"/>
    </xf>
    <xf numFmtId="164" fontId="8" fillId="0" borderId="31" xfId="1" applyFont="1" applyBorder="1" applyAlignment="1">
      <alignment vertical="center" wrapText="1"/>
    </xf>
    <xf numFmtId="164" fontId="9" fillId="0" borderId="16" xfId="1" applyFont="1" applyBorder="1" applyAlignment="1">
      <alignment vertical="center" wrapText="1"/>
    </xf>
    <xf numFmtId="164" fontId="8" fillId="0" borderId="16" xfId="1" applyFont="1" applyBorder="1" applyAlignment="1">
      <alignment vertical="center"/>
    </xf>
    <xf numFmtId="164" fontId="22" fillId="0" borderId="16" xfId="1" applyFont="1" applyBorder="1" applyAlignment="1">
      <alignment vertical="center" wrapText="1"/>
    </xf>
    <xf numFmtId="164" fontId="25" fillId="0" borderId="16" xfId="1" applyFont="1" applyBorder="1" applyAlignment="1">
      <alignment vertical="center"/>
    </xf>
    <xf numFmtId="164" fontId="22" fillId="0" borderId="16" xfId="1" applyFont="1" applyBorder="1" applyAlignment="1">
      <alignment wrapText="1"/>
    </xf>
    <xf numFmtId="4" fontId="8" fillId="0" borderId="42" xfId="1" applyNumberFormat="1" applyFont="1" applyBorder="1" applyAlignment="1">
      <alignment vertical="center" wrapText="1"/>
    </xf>
    <xf numFmtId="4" fontId="8" fillId="0" borderId="18" xfId="1" applyNumberFormat="1" applyFont="1" applyBorder="1" applyAlignment="1">
      <alignment vertical="center" wrapText="1"/>
    </xf>
    <xf numFmtId="4" fontId="9" fillId="0" borderId="18" xfId="1" applyNumberFormat="1" applyFont="1" applyBorder="1" applyAlignment="1">
      <alignment vertical="center" wrapText="1"/>
    </xf>
    <xf numFmtId="4" fontId="25" fillId="0" borderId="18" xfId="1" applyNumberFormat="1" applyFont="1" applyBorder="1" applyAlignment="1">
      <alignment vertical="center" wrapText="1"/>
    </xf>
    <xf numFmtId="4" fontId="25" fillId="0" borderId="44" xfId="1" applyNumberFormat="1" applyFont="1" applyBorder="1" applyAlignment="1">
      <alignment vertical="center"/>
    </xf>
    <xf numFmtId="4" fontId="22" fillId="0" borderId="18" xfId="1" applyNumberFormat="1" applyFont="1" applyBorder="1" applyAlignment="1">
      <alignment wrapText="1"/>
    </xf>
    <xf numFmtId="4" fontId="8" fillId="0" borderId="35" xfId="1" applyNumberFormat="1" applyFont="1" applyBorder="1" applyAlignment="1">
      <alignment vertical="center"/>
    </xf>
    <xf numFmtId="4" fontId="8" fillId="0" borderId="19" xfId="1" applyNumberFormat="1" applyFont="1" applyBorder="1" applyAlignment="1">
      <alignment vertical="center"/>
    </xf>
    <xf numFmtId="4" fontId="25" fillId="3" borderId="17" xfId="1" applyNumberFormat="1" applyFont="1" applyFill="1" applyBorder="1" applyAlignment="1">
      <alignment vertical="center"/>
    </xf>
    <xf numFmtId="4" fontId="9" fillId="0" borderId="18" xfId="1" applyNumberFormat="1" applyFont="1" applyBorder="1" applyAlignment="1">
      <alignment vertical="center"/>
    </xf>
    <xf numFmtId="4" fontId="21" fillId="0" borderId="18" xfId="1" applyNumberFormat="1" applyFont="1" applyBorder="1" applyAlignment="1">
      <alignment vertical="center"/>
    </xf>
    <xf numFmtId="0" fontId="14" fillId="0" borderId="26" xfId="0" applyFont="1" applyBorder="1" applyAlignment="1">
      <alignment horizontal="center" vertical="top" wrapText="1"/>
    </xf>
    <xf numFmtId="0" fontId="15" fillId="0" borderId="23" xfId="0" applyFont="1" applyBorder="1" applyAlignment="1" applyProtection="1">
      <alignment horizontal="left" vertical="top" wrapText="1"/>
      <protection hidden="1"/>
    </xf>
    <xf numFmtId="0" fontId="14" fillId="0" borderId="23" xfId="0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164" fontId="14" fillId="0" borderId="26" xfId="1" applyFont="1" applyBorder="1" applyAlignment="1">
      <alignment horizontal="center"/>
    </xf>
    <xf numFmtId="164" fontId="14" fillId="0" borderId="43" xfId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164" fontId="25" fillId="0" borderId="29" xfId="1" applyFont="1" applyBorder="1" applyAlignment="1">
      <alignment vertical="center" wrapText="1"/>
    </xf>
    <xf numFmtId="4" fontId="25" fillId="0" borderId="31" xfId="1" applyNumberFormat="1" applyFont="1" applyBorder="1" applyAlignment="1">
      <alignment vertical="center" wrapText="1"/>
    </xf>
    <xf numFmtId="4" fontId="25" fillId="0" borderId="5" xfId="1" applyNumberFormat="1" applyFont="1" applyBorder="1" applyAlignment="1">
      <alignment vertical="center" wrapText="1"/>
    </xf>
    <xf numFmtId="164" fontId="9" fillId="0" borderId="0" xfId="1" applyFont="1" applyBorder="1" applyAlignment="1">
      <alignment vertical="center" wrapText="1"/>
    </xf>
    <xf numFmtId="4" fontId="8" fillId="0" borderId="16" xfId="1" applyNumberFormat="1" applyFont="1" applyBorder="1" applyAlignment="1">
      <alignment vertical="center" wrapText="1"/>
    </xf>
    <xf numFmtId="4" fontId="9" fillId="0" borderId="16" xfId="1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0" borderId="0" xfId="1" applyFont="1" applyBorder="1" applyAlignment="1">
      <alignment vertical="center"/>
    </xf>
    <xf numFmtId="4" fontId="8" fillId="0" borderId="0" xfId="1" applyNumberFormat="1" applyFont="1" applyBorder="1" applyAlignment="1">
      <alignment vertical="center"/>
    </xf>
    <xf numFmtId="0" fontId="21" fillId="0" borderId="34" xfId="0" applyFont="1" applyBorder="1" applyAlignment="1">
      <alignment wrapText="1"/>
    </xf>
    <xf numFmtId="164" fontId="22" fillId="0" borderId="0" xfId="1" applyFont="1" applyBorder="1" applyAlignment="1">
      <alignment vertical="center" wrapText="1"/>
    </xf>
    <xf numFmtId="4" fontId="25" fillId="0" borderId="0" xfId="1" applyNumberFormat="1" applyFont="1" applyBorder="1" applyAlignment="1">
      <alignment vertical="center" wrapText="1"/>
    </xf>
    <xf numFmtId="165" fontId="22" fillId="0" borderId="0" xfId="14" applyNumberFormat="1" applyFont="1" applyBorder="1" applyAlignment="1">
      <alignment horizontal="center" vertical="center" wrapText="1"/>
    </xf>
    <xf numFmtId="164" fontId="25" fillId="0" borderId="0" xfId="1" applyFont="1" applyBorder="1" applyAlignment="1">
      <alignment vertical="center"/>
    </xf>
    <xf numFmtId="4" fontId="25" fillId="0" borderId="0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8" fillId="0" borderId="16" xfId="1" applyNumberFormat="1" applyFont="1" applyBorder="1" applyAlignment="1">
      <alignment vertical="center"/>
    </xf>
    <xf numFmtId="4" fontId="25" fillId="3" borderId="9" xfId="1" applyNumberFormat="1" applyFont="1" applyFill="1" applyBorder="1" applyAlignment="1">
      <alignment vertical="center"/>
    </xf>
    <xf numFmtId="164" fontId="22" fillId="0" borderId="0" xfId="1" applyFont="1" applyBorder="1" applyAlignment="1">
      <alignment wrapText="1"/>
    </xf>
    <xf numFmtId="4" fontId="22" fillId="0" borderId="16" xfId="1" applyNumberFormat="1" applyFont="1" applyBorder="1" applyAlignment="1">
      <alignment wrapText="1"/>
    </xf>
    <xf numFmtId="0" fontId="9" fillId="0" borderId="14" xfId="0" applyFont="1" applyBorder="1" applyAlignment="1" applyProtection="1">
      <alignment vertical="top" wrapText="1"/>
      <protection hidden="1"/>
    </xf>
    <xf numFmtId="0" fontId="9" fillId="0" borderId="7" xfId="0" applyFont="1" applyBorder="1" applyAlignment="1">
      <alignment horizontal="center"/>
    </xf>
    <xf numFmtId="4" fontId="35" fillId="0" borderId="9" xfId="1" applyNumberFormat="1" applyFont="1" applyBorder="1" applyAlignment="1">
      <alignment vertical="center" wrapText="1"/>
    </xf>
    <xf numFmtId="4" fontId="36" fillId="0" borderId="5" xfId="1" applyNumberFormat="1" applyFont="1" applyBorder="1" applyAlignment="1">
      <alignment vertical="center" wrapText="1"/>
    </xf>
    <xf numFmtId="4" fontId="36" fillId="0" borderId="12" xfId="1" applyNumberFormat="1" applyFont="1" applyBorder="1" applyAlignment="1">
      <alignment vertical="center"/>
    </xf>
    <xf numFmtId="4" fontId="36" fillId="0" borderId="40" xfId="1" applyNumberFormat="1" applyFont="1" applyBorder="1" applyAlignment="1">
      <alignment vertical="center" wrapText="1"/>
    </xf>
    <xf numFmtId="4" fontId="37" fillId="0" borderId="16" xfId="0" applyNumberFormat="1" applyFont="1" applyBorder="1" applyAlignment="1">
      <alignment horizontal="center"/>
    </xf>
    <xf numFmtId="4" fontId="37" fillId="0" borderId="32" xfId="0" applyNumberFormat="1" applyFont="1" applyBorder="1" applyAlignment="1">
      <alignment horizontal="center"/>
    </xf>
    <xf numFmtId="4" fontId="38" fillId="0" borderId="16" xfId="0" applyNumberFormat="1" applyFont="1" applyBorder="1" applyAlignment="1">
      <alignment horizontal="center"/>
    </xf>
    <xf numFmtId="4" fontId="38" fillId="0" borderId="33" xfId="0" applyNumberFormat="1" applyFont="1" applyBorder="1" applyAlignment="1">
      <alignment horizontal="center"/>
    </xf>
    <xf numFmtId="4" fontId="39" fillId="0" borderId="31" xfId="0" applyNumberFormat="1" applyFont="1" applyBorder="1" applyAlignment="1">
      <alignment horizontal="center"/>
    </xf>
    <xf numFmtId="4" fontId="36" fillId="0" borderId="21" xfId="1" applyNumberFormat="1" applyFont="1" applyBorder="1" applyAlignment="1">
      <alignment vertical="center"/>
    </xf>
    <xf numFmtId="0" fontId="23" fillId="0" borderId="34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3" fontId="9" fillId="0" borderId="7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25" fillId="0" borderId="46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4" fontId="41" fillId="0" borderId="18" xfId="1" applyNumberFormat="1" applyFont="1" applyBorder="1" applyAlignment="1">
      <alignment vertical="center" wrapText="1"/>
    </xf>
    <xf numFmtId="4" fontId="41" fillId="0" borderId="45" xfId="1" applyNumberFormat="1" applyFont="1" applyBorder="1" applyAlignment="1">
      <alignment vertical="center"/>
    </xf>
    <xf numFmtId="4" fontId="9" fillId="0" borderId="35" xfId="1" applyNumberFormat="1" applyFont="1" applyBorder="1" applyAlignment="1">
      <alignment vertical="center" wrapText="1"/>
    </xf>
    <xf numFmtId="4" fontId="9" fillId="0" borderId="35" xfId="1" applyNumberFormat="1" applyFont="1" applyBorder="1" applyAlignment="1">
      <alignment vertical="center"/>
    </xf>
    <xf numFmtId="4" fontId="9" fillId="0" borderId="19" xfId="1" applyNumberFormat="1" applyFont="1" applyBorder="1" applyAlignment="1">
      <alignment vertical="center"/>
    </xf>
    <xf numFmtId="0" fontId="23" fillId="0" borderId="34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14" xfId="0" applyFont="1" applyBorder="1" applyAlignment="1">
      <alignment horizontal="left" wrapText="1"/>
    </xf>
  </cellXfs>
  <cellStyles count="23">
    <cellStyle name="Comma" xfId="1" builtinId="3"/>
    <cellStyle name="Comma 11" xfId="18" xr:uid="{00000000-0005-0000-0000-000001000000}"/>
    <cellStyle name="Comma 2" xfId="2" xr:uid="{00000000-0005-0000-0000-000002000000}"/>
    <cellStyle name="Comma 2 2" xfId="8" xr:uid="{00000000-0005-0000-0000-000003000000}"/>
    <cellStyle name="Comma 3" xfId="16" xr:uid="{00000000-0005-0000-0000-000004000000}"/>
    <cellStyle name="Comma 4" xfId="7" xr:uid="{00000000-0005-0000-0000-000005000000}"/>
    <cellStyle name="Comma 5" xfId="9" xr:uid="{00000000-0005-0000-0000-000006000000}"/>
    <cellStyle name="Comma 5 2" xfId="10" xr:uid="{00000000-0005-0000-0000-000007000000}"/>
    <cellStyle name="Comma 5 2 2" xfId="21" xr:uid="{00000000-0005-0000-0000-000008000000}"/>
    <cellStyle name="Comma 5 3" xfId="20" xr:uid="{00000000-0005-0000-0000-000009000000}"/>
    <cellStyle name="Normal" xfId="0" builtinId="0"/>
    <cellStyle name="Normal 2" xfId="3" xr:uid="{00000000-0005-0000-0000-00000B000000}"/>
    <cellStyle name="Normal 2 2" xfId="5" xr:uid="{00000000-0005-0000-0000-00000C000000}"/>
    <cellStyle name="Normal 3" xfId="11" xr:uid="{00000000-0005-0000-0000-00000D000000}"/>
    <cellStyle name="Normal 4" xfId="12" xr:uid="{00000000-0005-0000-0000-00000E000000}"/>
    <cellStyle name="Normal 4 2" xfId="19" xr:uid="{00000000-0005-0000-0000-00000F000000}"/>
    <cellStyle name="Normal 5" xfId="13" xr:uid="{00000000-0005-0000-0000-000010000000}"/>
    <cellStyle name="Normal 6" xfId="17" xr:uid="{00000000-0005-0000-0000-000011000000}"/>
    <cellStyle name="Normal 7" xfId="22" xr:uid="{00000000-0005-0000-0000-000012000000}"/>
    <cellStyle name="Normal 9" xfId="6" xr:uid="{00000000-0005-0000-0000-000013000000}"/>
    <cellStyle name="Normal 9 2" xfId="15" xr:uid="{00000000-0005-0000-0000-000014000000}"/>
    <cellStyle name="Percent" xfId="4" builtinId="5"/>
    <cellStyle name="Percent 2" xfId="14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S/OOU%20TEACHING%20HOSPI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BB"/>
      <sheetName val="EM"/>
      <sheetName val="EM -Extl"/>
      <sheetName val="EM -GS"/>
      <sheetName val="EM Blank"/>
      <sheetName val="BB Blank"/>
      <sheetName val="BB -Ext Wk"/>
      <sheetName val="BB-GS"/>
      <sheetName val="PC Sum"/>
    </sheetNames>
    <sheetDataSet>
      <sheetData sheetId="0">
        <row r="36">
          <cell r="B36">
            <v>4000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opLeftCell="A7" zoomScaleNormal="100" workbookViewId="0">
      <selection activeCell="B16" sqref="B16"/>
    </sheetView>
  </sheetViews>
  <sheetFormatPr defaultColWidth="9.140625" defaultRowHeight="15" x14ac:dyDescent="0.25"/>
  <cols>
    <col min="1" max="1" width="4.140625" style="30" bestFit="1" customWidth="1"/>
    <col min="2" max="2" width="49" style="15" bestFit="1" customWidth="1"/>
    <col min="3" max="3" width="7" style="25" customWidth="1"/>
    <col min="4" max="4" width="6.42578125" style="25" customWidth="1"/>
    <col min="5" max="5" width="6.28515625" style="26" bestFit="1" customWidth="1"/>
    <col min="6" max="6" width="16.42578125" style="27" customWidth="1"/>
    <col min="7" max="7" width="14.140625" style="27" bestFit="1" customWidth="1"/>
    <col min="8" max="8" width="12.5703125" style="4" bestFit="1" customWidth="1"/>
    <col min="9" max="9" width="12.7109375" style="4" bestFit="1" customWidth="1"/>
    <col min="10" max="16384" width="9.140625" style="4"/>
  </cols>
  <sheetData>
    <row r="1" spans="1:9" x14ac:dyDescent="0.2">
      <c r="A1" s="75"/>
      <c r="B1" s="119"/>
      <c r="C1" s="129"/>
      <c r="D1" s="129"/>
      <c r="E1" s="139"/>
      <c r="F1" s="77"/>
      <c r="G1" s="74"/>
      <c r="H1" s="43"/>
    </row>
    <row r="2" spans="1:9" x14ac:dyDescent="0.2">
      <c r="A2" s="34" t="s">
        <v>11</v>
      </c>
      <c r="B2" s="120" t="s">
        <v>7</v>
      </c>
      <c r="C2" s="130"/>
      <c r="D2" s="130"/>
      <c r="E2" s="140"/>
      <c r="F2" s="146" t="s">
        <v>9</v>
      </c>
      <c r="G2" s="190" t="s">
        <v>33</v>
      </c>
    </row>
    <row r="3" spans="1:9" x14ac:dyDescent="0.25">
      <c r="A3" s="21"/>
      <c r="B3" s="121"/>
      <c r="C3" s="131"/>
      <c r="D3" s="131"/>
      <c r="E3" s="141"/>
      <c r="F3" s="147"/>
      <c r="G3" s="36"/>
    </row>
    <row r="4" spans="1:9" x14ac:dyDescent="0.25">
      <c r="A4" s="21"/>
      <c r="B4" s="122" t="s">
        <v>27</v>
      </c>
      <c r="C4" s="131"/>
      <c r="D4" s="131"/>
      <c r="E4" s="141"/>
      <c r="F4" s="148"/>
      <c r="G4" s="23"/>
    </row>
    <row r="5" spans="1:9" x14ac:dyDescent="0.25">
      <c r="A5" s="21"/>
      <c r="B5" s="122"/>
      <c r="C5" s="131"/>
      <c r="D5" s="131"/>
      <c r="E5" s="141"/>
      <c r="F5" s="148"/>
      <c r="G5" s="23"/>
    </row>
    <row r="6" spans="1:9" x14ac:dyDescent="0.25">
      <c r="A6" s="21"/>
      <c r="B6" s="123" t="s">
        <v>20</v>
      </c>
      <c r="C6" s="131"/>
      <c r="D6" s="131"/>
      <c r="E6" s="141"/>
      <c r="F6" s="148">
        <f>Preliminaris!F20</f>
        <v>4525000</v>
      </c>
      <c r="G6" s="189"/>
      <c r="H6" s="69"/>
    </row>
    <row r="7" spans="1:9" x14ac:dyDescent="0.25">
      <c r="A7" s="21"/>
      <c r="B7" s="123"/>
      <c r="C7" s="131"/>
      <c r="D7" s="131"/>
      <c r="E7" s="141"/>
      <c r="F7" s="148"/>
      <c r="G7" s="189"/>
      <c r="H7" s="69"/>
    </row>
    <row r="8" spans="1:9" x14ac:dyDescent="0.25">
      <c r="A8" s="21"/>
      <c r="B8" s="123"/>
      <c r="C8" s="131"/>
      <c r="D8" s="131"/>
      <c r="E8" s="141"/>
      <c r="F8" s="148"/>
      <c r="G8" s="189"/>
      <c r="H8" s="69"/>
    </row>
    <row r="9" spans="1:9" x14ac:dyDescent="0.25">
      <c r="A9" s="21"/>
      <c r="B9" s="123" t="s">
        <v>106</v>
      </c>
      <c r="C9" s="131"/>
      <c r="D9" s="132"/>
      <c r="E9" s="141"/>
      <c r="F9" s="148">
        <f>Earthworks!G25</f>
        <v>0</v>
      </c>
      <c r="G9" s="189"/>
      <c r="H9" s="69"/>
    </row>
    <row r="10" spans="1:9" x14ac:dyDescent="0.25">
      <c r="A10" s="21"/>
      <c r="B10" s="123"/>
      <c r="C10" s="131"/>
      <c r="D10" s="131"/>
      <c r="E10" s="141"/>
      <c r="F10" s="148"/>
      <c r="G10" s="189"/>
      <c r="H10" s="69"/>
    </row>
    <row r="11" spans="1:9" x14ac:dyDescent="0.25">
      <c r="A11" s="21"/>
      <c r="B11" s="123" t="s">
        <v>107</v>
      </c>
      <c r="C11" s="131"/>
      <c r="D11" s="131"/>
      <c r="E11" s="141"/>
      <c r="F11" s="148">
        <f>Drainage!G234</f>
        <v>0</v>
      </c>
      <c r="G11" s="189"/>
      <c r="H11" s="69"/>
    </row>
    <row r="12" spans="1:9" x14ac:dyDescent="0.25">
      <c r="A12" s="21"/>
      <c r="B12" s="123"/>
      <c r="C12" s="131"/>
      <c r="D12" s="132"/>
      <c r="E12" s="141"/>
      <c r="F12" s="148"/>
      <c r="G12" s="189"/>
    </row>
    <row r="13" spans="1:9" ht="15.75" thickBot="1" x14ac:dyDescent="0.3">
      <c r="A13" s="21"/>
      <c r="B13" s="123" t="s">
        <v>109</v>
      </c>
      <c r="C13" s="131"/>
      <c r="D13" s="131"/>
      <c r="E13" s="141"/>
      <c r="F13" s="148">
        <f>'Road work'!G49</f>
        <v>0</v>
      </c>
      <c r="G13" s="189"/>
      <c r="H13" s="69"/>
      <c r="I13" s="70"/>
    </row>
    <row r="14" spans="1:9" ht="15.75" thickTop="1" x14ac:dyDescent="0.25">
      <c r="A14" s="21"/>
      <c r="B14" s="123"/>
      <c r="C14" s="131"/>
      <c r="D14" s="131"/>
      <c r="E14" s="141"/>
      <c r="F14" s="211"/>
      <c r="G14" s="189"/>
      <c r="H14" s="69"/>
      <c r="I14" s="70"/>
    </row>
    <row r="15" spans="1:9" x14ac:dyDescent="0.25">
      <c r="A15" s="21"/>
      <c r="B15" s="123"/>
      <c r="C15" s="131"/>
      <c r="D15" s="133"/>
      <c r="E15" s="141"/>
      <c r="F15" s="209">
        <f>SUM(F6:F14)</f>
        <v>4525000</v>
      </c>
      <c r="G15" s="189"/>
      <c r="I15" s="69"/>
    </row>
    <row r="16" spans="1:9" x14ac:dyDescent="0.25">
      <c r="A16" s="29"/>
      <c r="B16" s="42"/>
      <c r="C16" s="134"/>
      <c r="D16" s="134"/>
      <c r="E16" s="142"/>
      <c r="F16" s="110"/>
      <c r="G16" s="28"/>
      <c r="I16" s="69"/>
    </row>
    <row r="17" spans="1:10" x14ac:dyDescent="0.25">
      <c r="A17" s="29"/>
      <c r="B17" s="124"/>
      <c r="C17" s="135"/>
      <c r="D17" s="135"/>
      <c r="E17" s="143"/>
      <c r="F17" s="149"/>
      <c r="G17" s="54"/>
      <c r="I17" s="69"/>
    </row>
    <row r="18" spans="1:10" x14ac:dyDescent="0.2">
      <c r="A18" s="29"/>
      <c r="B18" s="125" t="s">
        <v>28</v>
      </c>
      <c r="C18" s="135"/>
      <c r="D18" s="135"/>
      <c r="E18" s="143"/>
      <c r="F18" s="149"/>
      <c r="G18" s="54"/>
      <c r="I18" s="69"/>
    </row>
    <row r="19" spans="1:10" x14ac:dyDescent="0.25">
      <c r="A19" s="29"/>
      <c r="B19" s="126" t="s">
        <v>29</v>
      </c>
      <c r="C19" s="135"/>
      <c r="D19" s="136">
        <v>7.4999999999999997E-2</v>
      </c>
      <c r="E19" s="143"/>
      <c r="F19" s="149">
        <f>F15*D19</f>
        <v>339375</v>
      </c>
      <c r="G19" s="54"/>
      <c r="I19" s="69"/>
    </row>
    <row r="20" spans="1:10" x14ac:dyDescent="0.25">
      <c r="A20" s="29"/>
      <c r="B20" s="124"/>
      <c r="C20" s="135"/>
      <c r="D20" s="135"/>
      <c r="E20" s="143"/>
      <c r="F20" s="149"/>
      <c r="G20" s="54"/>
      <c r="I20" s="69"/>
    </row>
    <row r="21" spans="1:10" ht="15.75" thickBot="1" x14ac:dyDescent="0.3">
      <c r="A21" s="29"/>
      <c r="B21" s="124"/>
      <c r="C21" s="135"/>
      <c r="D21" s="135"/>
      <c r="E21" s="143"/>
      <c r="F21" s="149"/>
      <c r="G21" s="54"/>
      <c r="I21" s="78"/>
      <c r="J21" s="67"/>
    </row>
    <row r="22" spans="1:10" ht="15.75" thickTop="1" x14ac:dyDescent="0.25">
      <c r="A22" s="29"/>
      <c r="B22" s="127"/>
      <c r="C22" s="137"/>
      <c r="D22" s="137"/>
      <c r="E22" s="144"/>
      <c r="F22" s="150"/>
      <c r="G22" s="53"/>
      <c r="I22" s="69"/>
    </row>
    <row r="23" spans="1:10" ht="15.75" thickBot="1" x14ac:dyDescent="0.3">
      <c r="A23" s="29"/>
      <c r="B23" s="104" t="s">
        <v>19</v>
      </c>
      <c r="C23" s="134"/>
      <c r="D23" s="134"/>
      <c r="E23" s="142"/>
      <c r="F23" s="210">
        <f>SUM(F15:F22)</f>
        <v>4864375</v>
      </c>
      <c r="G23" s="198"/>
      <c r="H23" s="98"/>
      <c r="I23" s="70"/>
      <c r="J23" s="67"/>
    </row>
    <row r="24" spans="1:10" ht="15.75" thickTop="1" x14ac:dyDescent="0.25">
      <c r="A24" s="29"/>
      <c r="B24" s="104"/>
      <c r="C24" s="134"/>
      <c r="D24" s="134"/>
      <c r="E24" s="142"/>
      <c r="F24" s="110"/>
      <c r="G24" s="28"/>
      <c r="I24" s="70"/>
    </row>
    <row r="25" spans="1:10" x14ac:dyDescent="0.25">
      <c r="A25" s="29"/>
      <c r="B25" s="104"/>
      <c r="C25" s="134"/>
      <c r="D25" s="134"/>
      <c r="E25" s="142"/>
      <c r="F25" s="110"/>
      <c r="G25" s="100"/>
    </row>
    <row r="26" spans="1:10" x14ac:dyDescent="0.25">
      <c r="A26" s="29"/>
      <c r="B26" s="104"/>
      <c r="C26" s="134"/>
      <c r="D26" s="134"/>
      <c r="E26" s="142"/>
      <c r="F26" s="110"/>
      <c r="G26" s="99"/>
    </row>
    <row r="27" spans="1:10" x14ac:dyDescent="0.25">
      <c r="A27" s="29"/>
      <c r="B27" s="104"/>
      <c r="C27" s="134"/>
      <c r="D27" s="134"/>
      <c r="E27" s="142"/>
      <c r="F27" s="110" t="s">
        <v>10</v>
      </c>
      <c r="G27" s="99"/>
    </row>
    <row r="28" spans="1:10" x14ac:dyDescent="0.25">
      <c r="A28" s="29"/>
      <c r="B28" s="104"/>
      <c r="C28" s="134"/>
      <c r="D28" s="134"/>
      <c r="E28" s="142"/>
      <c r="F28" s="110"/>
      <c r="G28" s="99"/>
    </row>
    <row r="29" spans="1:10" x14ac:dyDescent="0.25">
      <c r="A29" s="29"/>
      <c r="B29" s="104"/>
      <c r="C29" s="134"/>
      <c r="D29" s="134"/>
      <c r="E29" s="142"/>
      <c r="F29" s="110"/>
      <c r="G29" s="28"/>
    </row>
    <row r="30" spans="1:10" x14ac:dyDescent="0.25">
      <c r="A30" s="29"/>
      <c r="B30" s="104"/>
      <c r="C30" s="134"/>
      <c r="D30" s="136"/>
      <c r="E30" s="142"/>
      <c r="F30" s="110"/>
      <c r="G30" s="28"/>
    </row>
    <row r="31" spans="1:10" ht="15.75" thickBot="1" x14ac:dyDescent="0.3">
      <c r="A31" s="29"/>
      <c r="B31" s="104"/>
      <c r="C31" s="134"/>
      <c r="D31" s="134"/>
      <c r="E31" s="142"/>
      <c r="F31" s="110"/>
      <c r="G31" s="28"/>
    </row>
    <row r="32" spans="1:10" ht="15.75" thickTop="1" x14ac:dyDescent="0.25">
      <c r="A32" s="29"/>
      <c r="B32" s="104"/>
      <c r="C32" s="134"/>
      <c r="D32" s="134"/>
      <c r="E32" s="142"/>
      <c r="F32" s="152"/>
      <c r="G32" s="101"/>
    </row>
    <row r="33" spans="1:7" ht="15.75" thickBot="1" x14ac:dyDescent="0.3">
      <c r="A33" s="29"/>
      <c r="B33" s="104"/>
      <c r="C33" s="134"/>
      <c r="D33" s="134"/>
      <c r="E33" s="142"/>
      <c r="F33" s="153"/>
      <c r="G33" s="154"/>
    </row>
    <row r="34" spans="1:7" ht="15.75" thickTop="1" x14ac:dyDescent="0.25">
      <c r="A34" s="29"/>
      <c r="B34" s="104"/>
      <c r="C34" s="134"/>
      <c r="D34" s="134"/>
      <c r="E34" s="142"/>
      <c r="F34" s="110"/>
      <c r="G34" s="28"/>
    </row>
    <row r="35" spans="1:7" x14ac:dyDescent="0.25">
      <c r="A35" s="29"/>
      <c r="B35" s="104"/>
      <c r="C35" s="134"/>
      <c r="D35" s="134"/>
      <c r="E35" s="142"/>
      <c r="F35" s="110"/>
      <c r="G35" s="28"/>
    </row>
    <row r="36" spans="1:7" x14ac:dyDescent="0.25">
      <c r="A36" s="29"/>
      <c r="B36" s="104"/>
      <c r="C36" s="134"/>
      <c r="D36" s="134"/>
      <c r="E36" s="142"/>
      <c r="F36" s="110"/>
      <c r="G36" s="28"/>
    </row>
    <row r="37" spans="1:7" x14ac:dyDescent="0.25">
      <c r="A37" s="29"/>
      <c r="B37" s="104"/>
      <c r="C37" s="134"/>
      <c r="D37" s="134"/>
      <c r="E37" s="142"/>
      <c r="F37" s="110"/>
      <c r="G37" s="28"/>
    </row>
    <row r="38" spans="1:7" x14ac:dyDescent="0.25">
      <c r="A38" s="29"/>
      <c r="B38" s="104"/>
      <c r="C38" s="134"/>
      <c r="D38" s="134"/>
      <c r="E38" s="142"/>
      <c r="F38" s="110"/>
      <c r="G38" s="28"/>
    </row>
    <row r="39" spans="1:7" x14ac:dyDescent="0.25">
      <c r="A39" s="29"/>
      <c r="B39" s="104"/>
      <c r="C39" s="134"/>
      <c r="D39" s="134"/>
      <c r="E39" s="142"/>
      <c r="F39" s="110"/>
      <c r="G39" s="28"/>
    </row>
    <row r="40" spans="1:7" x14ac:dyDescent="0.25">
      <c r="A40" s="29"/>
      <c r="B40" s="104"/>
      <c r="C40" s="134"/>
      <c r="D40" s="134"/>
      <c r="E40" s="142"/>
      <c r="F40" s="110"/>
      <c r="G40" s="28"/>
    </row>
    <row r="41" spans="1:7" x14ac:dyDescent="0.25">
      <c r="A41" s="29"/>
      <c r="B41" s="104"/>
      <c r="C41" s="134"/>
      <c r="D41" s="134"/>
      <c r="E41" s="142"/>
      <c r="F41" s="110"/>
      <c r="G41" s="28"/>
    </row>
    <row r="42" spans="1:7" x14ac:dyDescent="0.25">
      <c r="A42" s="29"/>
      <c r="B42" s="104"/>
      <c r="C42" s="134"/>
      <c r="D42" s="134"/>
      <c r="E42" s="142"/>
      <c r="F42" s="110"/>
      <c r="G42" s="28"/>
    </row>
    <row r="43" spans="1:7" x14ac:dyDescent="0.25">
      <c r="A43" s="29"/>
      <c r="B43" s="104"/>
      <c r="C43" s="134"/>
      <c r="D43" s="134"/>
      <c r="E43" s="142"/>
      <c r="F43" s="110"/>
      <c r="G43" s="28"/>
    </row>
    <row r="44" spans="1:7" x14ac:dyDescent="0.25">
      <c r="A44" s="29"/>
      <c r="B44" s="104"/>
      <c r="C44" s="134"/>
      <c r="D44" s="134"/>
      <c r="E44" s="142"/>
      <c r="F44" s="110"/>
      <c r="G44" s="28"/>
    </row>
    <row r="45" spans="1:7" x14ac:dyDescent="0.25">
      <c r="A45" s="29"/>
      <c r="B45" s="104"/>
      <c r="C45" s="134"/>
      <c r="D45" s="134"/>
      <c r="E45" s="142"/>
      <c r="F45" s="110"/>
      <c r="G45" s="28"/>
    </row>
    <row r="46" spans="1:7" x14ac:dyDescent="0.25">
      <c r="A46" s="29"/>
      <c r="B46" s="104"/>
      <c r="C46" s="134"/>
      <c r="D46" s="134"/>
      <c r="E46" s="142"/>
      <c r="F46" s="110"/>
      <c r="G46" s="28"/>
    </row>
    <row r="47" spans="1:7" x14ac:dyDescent="0.25">
      <c r="B47" s="128"/>
      <c r="C47" s="138"/>
      <c r="D47" s="138"/>
      <c r="E47" s="145"/>
      <c r="F47" s="151"/>
    </row>
    <row r="48" spans="1:7" x14ac:dyDescent="0.25">
      <c r="B48" s="128"/>
      <c r="C48" s="138"/>
      <c r="D48" s="138"/>
      <c r="E48" s="145"/>
      <c r="F48" s="151"/>
    </row>
    <row r="49" spans="2:6" x14ac:dyDescent="0.25">
      <c r="B49" s="128"/>
      <c r="C49" s="138"/>
      <c r="D49" s="138"/>
      <c r="E49" s="145"/>
      <c r="F49" s="151"/>
    </row>
    <row r="50" spans="2:6" x14ac:dyDescent="0.25">
      <c r="B50" s="128"/>
      <c r="C50" s="138"/>
      <c r="D50" s="138"/>
      <c r="E50" s="145"/>
      <c r="F50" s="151"/>
    </row>
    <row r="51" spans="2:6" x14ac:dyDescent="0.25">
      <c r="B51" s="128"/>
      <c r="C51" s="138"/>
      <c r="D51" s="138"/>
      <c r="E51" s="145"/>
      <c r="F51" s="151"/>
    </row>
    <row r="52" spans="2:6" x14ac:dyDescent="0.25">
      <c r="B52" s="128"/>
      <c r="C52" s="138"/>
      <c r="D52" s="138"/>
      <c r="E52" s="145"/>
      <c r="F52" s="151"/>
    </row>
    <row r="53" spans="2:6" x14ac:dyDescent="0.25">
      <c r="B53" s="128"/>
      <c r="C53" s="138"/>
      <c r="D53" s="138"/>
      <c r="E53" s="145"/>
      <c r="F53" s="151"/>
    </row>
    <row r="54" spans="2:6" x14ac:dyDescent="0.25">
      <c r="B54" s="128"/>
      <c r="C54" s="138"/>
      <c r="D54" s="138"/>
      <c r="E54" s="145"/>
      <c r="F54" s="151"/>
    </row>
    <row r="55" spans="2:6" x14ac:dyDescent="0.25">
      <c r="B55" s="128"/>
      <c r="C55" s="138"/>
      <c r="D55" s="138"/>
      <c r="E55" s="145"/>
    </row>
    <row r="56" spans="2:6" x14ac:dyDescent="0.25">
      <c r="B56" s="128"/>
      <c r="C56" s="138"/>
      <c r="D56" s="138"/>
      <c r="E56" s="145"/>
    </row>
    <row r="57" spans="2:6" x14ac:dyDescent="0.25">
      <c r="B57" s="128"/>
      <c r="C57" s="138"/>
      <c r="D57" s="138"/>
      <c r="E57" s="145"/>
    </row>
    <row r="58" spans="2:6" x14ac:dyDescent="0.25">
      <c r="B58" s="128"/>
      <c r="C58" s="138"/>
      <c r="D58" s="138"/>
      <c r="E58" s="145"/>
    </row>
    <row r="59" spans="2:6" x14ac:dyDescent="0.25">
      <c r="B59" s="128"/>
      <c r="C59" s="138"/>
      <c r="D59" s="138"/>
      <c r="E59" s="145"/>
    </row>
    <row r="60" spans="2:6" x14ac:dyDescent="0.25">
      <c r="B60" s="128"/>
      <c r="C60" s="138"/>
      <c r="D60" s="138"/>
      <c r="E60" s="145"/>
    </row>
    <row r="61" spans="2:6" x14ac:dyDescent="0.25">
      <c r="B61" s="128"/>
      <c r="C61" s="138"/>
      <c r="D61" s="138"/>
      <c r="E61" s="145"/>
    </row>
    <row r="62" spans="2:6" x14ac:dyDescent="0.25">
      <c r="B62" s="128"/>
      <c r="C62" s="138"/>
      <c r="D62" s="138"/>
      <c r="E62" s="145"/>
    </row>
    <row r="63" spans="2:6" x14ac:dyDescent="0.25">
      <c r="B63" s="128"/>
      <c r="C63" s="138"/>
      <c r="D63" s="138"/>
      <c r="E63" s="145"/>
    </row>
    <row r="64" spans="2:6" x14ac:dyDescent="0.25">
      <c r="B64" s="128"/>
      <c r="C64" s="138"/>
      <c r="D64" s="138"/>
      <c r="E64" s="145"/>
    </row>
    <row r="65" spans="2:5" x14ac:dyDescent="0.25">
      <c r="B65" s="128"/>
      <c r="C65" s="138"/>
      <c r="D65" s="138"/>
      <c r="E65" s="145"/>
    </row>
    <row r="66" spans="2:5" x14ac:dyDescent="0.25">
      <c r="B66" s="128"/>
      <c r="C66" s="138"/>
      <c r="D66" s="138"/>
      <c r="E66" s="145"/>
    </row>
    <row r="67" spans="2:5" x14ac:dyDescent="0.25">
      <c r="B67" s="128"/>
      <c r="C67" s="138"/>
      <c r="D67" s="138"/>
      <c r="E67" s="145"/>
    </row>
    <row r="68" spans="2:5" x14ac:dyDescent="0.25">
      <c r="B68" s="128"/>
      <c r="C68" s="138"/>
      <c r="D68" s="138"/>
      <c r="E68" s="145"/>
    </row>
    <row r="69" spans="2:5" x14ac:dyDescent="0.25">
      <c r="B69" s="128"/>
      <c r="C69" s="138"/>
      <c r="D69" s="138"/>
      <c r="E69" s="145"/>
    </row>
    <row r="70" spans="2:5" x14ac:dyDescent="0.25">
      <c r="B70" s="128"/>
      <c r="C70" s="138"/>
      <c r="D70" s="138"/>
      <c r="E70" s="145"/>
    </row>
    <row r="71" spans="2:5" x14ac:dyDescent="0.25">
      <c r="B71" s="128"/>
      <c r="C71" s="138"/>
      <c r="D71" s="138"/>
      <c r="E71" s="145"/>
    </row>
    <row r="72" spans="2:5" x14ac:dyDescent="0.25">
      <c r="B72" s="128"/>
      <c r="C72" s="138"/>
      <c r="D72" s="138"/>
      <c r="E72" s="145"/>
    </row>
    <row r="73" spans="2:5" x14ac:dyDescent="0.25">
      <c r="B73" s="128"/>
      <c r="C73" s="138"/>
      <c r="D73" s="138"/>
      <c r="E73" s="145"/>
    </row>
    <row r="74" spans="2:5" x14ac:dyDescent="0.25">
      <c r="B74" s="128"/>
      <c r="C74" s="138"/>
      <c r="D74" s="138"/>
      <c r="E74" s="145"/>
    </row>
    <row r="75" spans="2:5" x14ac:dyDescent="0.25">
      <c r="B75" s="128"/>
      <c r="C75" s="138"/>
      <c r="D75" s="138"/>
      <c r="E75" s="145"/>
    </row>
    <row r="76" spans="2:5" x14ac:dyDescent="0.25">
      <c r="B76" s="128"/>
      <c r="C76" s="138"/>
      <c r="D76" s="138"/>
      <c r="E76" s="145"/>
    </row>
    <row r="77" spans="2:5" x14ac:dyDescent="0.25">
      <c r="B77" s="128"/>
      <c r="C77" s="138"/>
      <c r="D77" s="138"/>
      <c r="E77" s="145"/>
    </row>
    <row r="78" spans="2:5" x14ac:dyDescent="0.25">
      <c r="B78" s="128"/>
      <c r="C78" s="138"/>
      <c r="D78" s="138"/>
      <c r="E78" s="145"/>
    </row>
  </sheetData>
  <pageMargins left="0.7" right="0.7" top="0.75" bottom="0.75" header="0.3" footer="0.3"/>
  <pageSetup scale="76" orientation="portrait" r:id="rId1"/>
  <headerFooter>
    <oddHeader>&amp;LEXTERNAL WORKS(GENERAL SUMMARY)&amp;CCLIENT: LIVESTOCK FEED PLC&amp;RBILL PREPARED BY PROMADOC ASSOCIATES</oddHeader>
    <oddFooter>&amp;CLIVESTOCK/PRD-EXTERNALWORKS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10"/>
  <sheetViews>
    <sheetView topLeftCell="A7" zoomScaleNormal="100" workbookViewId="0">
      <selection activeCell="E14" sqref="E14"/>
    </sheetView>
  </sheetViews>
  <sheetFormatPr defaultRowHeight="12.75" x14ac:dyDescent="0.2"/>
  <cols>
    <col min="1" max="1" width="5.85546875" style="48" customWidth="1"/>
    <col min="2" max="2" width="45.5703125" style="52" customWidth="1"/>
    <col min="3" max="3" width="7.85546875" style="45" customWidth="1"/>
    <col min="4" max="4" width="6.42578125" style="45" customWidth="1"/>
    <col min="5" max="5" width="10.5703125" style="46" customWidth="1"/>
    <col min="6" max="7" width="21.85546875" style="65" customWidth="1"/>
    <col min="8" max="8" width="10" customWidth="1"/>
  </cols>
  <sheetData>
    <row r="1" spans="1:8" ht="30" x14ac:dyDescent="0.2">
      <c r="A1" s="80" t="s">
        <v>16</v>
      </c>
      <c r="B1" s="81" t="s">
        <v>17</v>
      </c>
      <c r="C1" s="82" t="s">
        <v>18</v>
      </c>
      <c r="D1" s="82" t="s">
        <v>6</v>
      </c>
      <c r="E1" s="83" t="s">
        <v>8</v>
      </c>
      <c r="F1" s="84" t="s">
        <v>9</v>
      </c>
      <c r="G1" s="197" t="s">
        <v>51</v>
      </c>
      <c r="H1" s="79"/>
    </row>
    <row r="2" spans="1:8" ht="15.75" x14ac:dyDescent="0.2">
      <c r="A2" s="85"/>
      <c r="B2" s="86"/>
      <c r="C2" s="87"/>
      <c r="D2" s="87"/>
      <c r="E2" s="88"/>
      <c r="F2" s="89"/>
      <c r="G2" s="89"/>
      <c r="H2" s="79"/>
    </row>
    <row r="3" spans="1:8" ht="15.75" x14ac:dyDescent="0.2">
      <c r="A3" s="85"/>
      <c r="B3" s="86" t="s">
        <v>21</v>
      </c>
      <c r="C3" s="87"/>
      <c r="D3" s="87"/>
      <c r="E3" s="88"/>
      <c r="F3" s="89"/>
      <c r="G3" s="89"/>
      <c r="H3" s="79"/>
    </row>
    <row r="4" spans="1:8" ht="15.75" x14ac:dyDescent="0.2">
      <c r="A4" s="85"/>
      <c r="B4" s="86"/>
      <c r="C4" s="87"/>
      <c r="D4" s="87"/>
      <c r="E4" s="88"/>
      <c r="F4" s="89"/>
      <c r="G4" s="89"/>
      <c r="H4" s="79"/>
    </row>
    <row r="5" spans="1:8" ht="31.5" x14ac:dyDescent="0.2">
      <c r="A5" s="85" t="s">
        <v>0</v>
      </c>
      <c r="B5" s="86" t="s">
        <v>119</v>
      </c>
      <c r="C5" s="87"/>
      <c r="D5" s="87"/>
      <c r="E5" s="88"/>
      <c r="F5" s="89">
        <v>4000000</v>
      </c>
      <c r="G5" s="193"/>
      <c r="H5" s="58"/>
    </row>
    <row r="6" spans="1:8" ht="15.75" x14ac:dyDescent="0.2">
      <c r="A6" s="85"/>
      <c r="B6" s="90"/>
      <c r="C6" s="87"/>
      <c r="D6" s="87"/>
      <c r="E6" s="88"/>
      <c r="F6" s="89"/>
      <c r="G6" s="193"/>
      <c r="H6" s="59"/>
    </row>
    <row r="7" spans="1:8" ht="15.75" x14ac:dyDescent="0.2">
      <c r="A7" s="85" t="s">
        <v>1</v>
      </c>
      <c r="B7" s="86" t="s">
        <v>114</v>
      </c>
      <c r="C7" s="87"/>
      <c r="D7" s="87"/>
      <c r="E7" s="88"/>
      <c r="F7" s="89">
        <v>100000</v>
      </c>
      <c r="G7" s="193"/>
      <c r="H7" s="58"/>
    </row>
    <row r="8" spans="1:8" ht="15.75" x14ac:dyDescent="0.2">
      <c r="A8" s="85"/>
      <c r="B8" s="90"/>
      <c r="C8" s="87"/>
      <c r="D8" s="87"/>
      <c r="E8" s="88"/>
      <c r="F8" s="89"/>
      <c r="G8" s="193"/>
      <c r="H8" s="58"/>
    </row>
    <row r="9" spans="1:8" ht="15.75" x14ac:dyDescent="0.2">
      <c r="A9" s="85" t="s">
        <v>2</v>
      </c>
      <c r="B9" s="86" t="s">
        <v>120</v>
      </c>
      <c r="C9" s="87"/>
      <c r="D9" s="87"/>
      <c r="E9" s="88"/>
      <c r="F9" s="89">
        <v>100000</v>
      </c>
      <c r="G9" s="193"/>
      <c r="H9" s="58"/>
    </row>
    <row r="10" spans="1:8" ht="15.75" x14ac:dyDescent="0.2">
      <c r="A10" s="85"/>
      <c r="B10" s="90"/>
      <c r="C10" s="87"/>
      <c r="D10" s="87"/>
      <c r="E10" s="88"/>
      <c r="F10" s="89"/>
      <c r="G10" s="193"/>
      <c r="H10" s="58"/>
    </row>
    <row r="11" spans="1:8" ht="15.75" x14ac:dyDescent="0.2">
      <c r="A11" s="85" t="s">
        <v>3</v>
      </c>
      <c r="B11" s="90" t="s">
        <v>25</v>
      </c>
      <c r="C11" s="87"/>
      <c r="D11" s="87"/>
      <c r="E11" s="88"/>
      <c r="F11" s="89">
        <v>75000</v>
      </c>
      <c r="G11" s="193"/>
      <c r="H11" s="59"/>
    </row>
    <row r="12" spans="1:8" ht="15.75" x14ac:dyDescent="0.2">
      <c r="A12" s="85"/>
      <c r="B12" s="90"/>
      <c r="C12" s="87"/>
      <c r="D12" s="87"/>
      <c r="E12" s="88"/>
      <c r="F12" s="91"/>
      <c r="G12" s="193"/>
      <c r="H12" s="58"/>
    </row>
    <row r="13" spans="1:8" ht="15.75" x14ac:dyDescent="0.2">
      <c r="A13" s="85" t="s">
        <v>4</v>
      </c>
      <c r="B13" s="90" t="s">
        <v>121</v>
      </c>
      <c r="C13" s="87"/>
      <c r="D13" s="87"/>
      <c r="E13" s="88"/>
      <c r="F13" s="89"/>
      <c r="G13" s="193"/>
      <c r="H13" s="58"/>
    </row>
    <row r="14" spans="1:8" ht="15.75" x14ac:dyDescent="0.2">
      <c r="A14" s="85"/>
      <c r="B14" s="90"/>
      <c r="C14" s="87"/>
      <c r="D14" s="87"/>
      <c r="E14" s="88"/>
      <c r="F14" s="89"/>
      <c r="G14" s="193"/>
      <c r="H14" s="58"/>
    </row>
    <row r="15" spans="1:8" ht="15.75" x14ac:dyDescent="0.2">
      <c r="A15" s="85" t="s">
        <v>13</v>
      </c>
      <c r="B15" s="90" t="s">
        <v>122</v>
      </c>
      <c r="C15" s="87"/>
      <c r="D15" s="92"/>
      <c r="E15" s="88"/>
      <c r="F15" s="89">
        <v>100000</v>
      </c>
      <c r="G15" s="193"/>
      <c r="H15" s="58"/>
    </row>
    <row r="16" spans="1:8" ht="15.75" x14ac:dyDescent="0.2">
      <c r="A16" s="85"/>
      <c r="B16" s="90"/>
      <c r="C16" s="87"/>
      <c r="D16" s="92"/>
      <c r="E16" s="88"/>
      <c r="F16" s="89"/>
      <c r="G16" s="193"/>
      <c r="H16" s="58"/>
    </row>
    <row r="17" spans="1:8" ht="31.5" x14ac:dyDescent="0.2">
      <c r="A17" s="85" t="s">
        <v>30</v>
      </c>
      <c r="B17" s="90" t="s">
        <v>123</v>
      </c>
      <c r="C17" s="87"/>
      <c r="D17" s="92"/>
      <c r="E17" s="88"/>
      <c r="F17" s="89">
        <v>150000</v>
      </c>
      <c r="G17" s="193"/>
      <c r="H17" s="58"/>
    </row>
    <row r="18" spans="1:8" ht="15.75" x14ac:dyDescent="0.2">
      <c r="A18" s="85"/>
      <c r="B18" s="86"/>
      <c r="C18" s="87"/>
      <c r="D18" s="87"/>
      <c r="E18" s="88"/>
      <c r="F18" s="93"/>
      <c r="G18" s="194"/>
      <c r="H18" s="58"/>
    </row>
    <row r="19" spans="1:8" ht="15.75" x14ac:dyDescent="0.25">
      <c r="A19" s="85"/>
      <c r="B19" s="94"/>
      <c r="C19" s="87"/>
      <c r="D19" s="87"/>
      <c r="E19" s="95"/>
      <c r="F19" s="96"/>
      <c r="G19" s="195"/>
      <c r="H19" s="58"/>
    </row>
    <row r="20" spans="1:8" ht="16.5" thickBot="1" x14ac:dyDescent="0.3">
      <c r="A20" s="85"/>
      <c r="B20" s="94" t="s">
        <v>22</v>
      </c>
      <c r="C20" s="87"/>
      <c r="D20" s="87"/>
      <c r="E20" s="88"/>
      <c r="F20" s="97">
        <f>SUM(F5:F19)</f>
        <v>4525000</v>
      </c>
      <c r="G20" s="196">
        <f>SUM(G5:G19)</f>
        <v>0</v>
      </c>
      <c r="H20" s="59"/>
    </row>
    <row r="21" spans="1:8" ht="16.5" thickTop="1" x14ac:dyDescent="0.2">
      <c r="A21" s="85"/>
      <c r="B21" s="86"/>
      <c r="C21" s="87"/>
      <c r="D21" s="87"/>
      <c r="E21" s="88"/>
      <c r="F21" s="89"/>
      <c r="G21" s="89"/>
      <c r="H21" s="79"/>
    </row>
    <row r="22" spans="1:8" ht="15.75" x14ac:dyDescent="0.2">
      <c r="A22" s="85"/>
      <c r="B22" s="86"/>
      <c r="C22" s="87"/>
      <c r="D22" s="87"/>
      <c r="E22" s="88"/>
      <c r="F22" s="89"/>
      <c r="G22" s="89"/>
    </row>
    <row r="23" spans="1:8" x14ac:dyDescent="0.2">
      <c r="A23" s="55"/>
      <c r="B23" s="56"/>
      <c r="E23" s="49"/>
      <c r="F23" s="57"/>
      <c r="G23" s="57"/>
    </row>
    <row r="24" spans="1:8" x14ac:dyDescent="0.2">
      <c r="A24" s="55"/>
      <c r="B24" s="56"/>
      <c r="E24" s="49"/>
      <c r="F24" s="57"/>
      <c r="G24" s="57"/>
    </row>
    <row r="25" spans="1:8" x14ac:dyDescent="0.2">
      <c r="A25" s="55"/>
      <c r="B25" s="56"/>
      <c r="E25" s="49"/>
      <c r="F25" s="57"/>
      <c r="G25" s="57"/>
    </row>
    <row r="26" spans="1:8" x14ac:dyDescent="0.2">
      <c r="A26" s="55"/>
      <c r="B26" s="56"/>
      <c r="E26" s="49"/>
      <c r="F26" s="57"/>
      <c r="G26" s="57"/>
    </row>
    <row r="27" spans="1:8" x14ac:dyDescent="0.2">
      <c r="A27" s="55"/>
      <c r="B27" s="56"/>
      <c r="E27" s="49"/>
      <c r="F27" s="57"/>
      <c r="G27" s="57"/>
    </row>
    <row r="28" spans="1:8" x14ac:dyDescent="0.2">
      <c r="A28" s="55"/>
      <c r="B28" s="56"/>
      <c r="E28" s="49"/>
      <c r="F28" s="57"/>
      <c r="G28" s="57"/>
    </row>
    <row r="29" spans="1:8" x14ac:dyDescent="0.2">
      <c r="A29" s="55"/>
      <c r="B29" s="56"/>
      <c r="E29" s="49"/>
      <c r="F29" s="57"/>
      <c r="G29" s="57"/>
    </row>
    <row r="30" spans="1:8" x14ac:dyDescent="0.2">
      <c r="A30" s="55"/>
      <c r="B30" s="56"/>
      <c r="E30" s="49"/>
      <c r="F30" s="57"/>
      <c r="G30" s="57"/>
    </row>
    <row r="31" spans="1:8" x14ac:dyDescent="0.2">
      <c r="A31" s="55"/>
      <c r="B31" s="56"/>
      <c r="E31" s="49"/>
      <c r="F31" s="57"/>
      <c r="G31" s="57"/>
    </row>
    <row r="32" spans="1:8" x14ac:dyDescent="0.2">
      <c r="A32" s="55"/>
      <c r="B32" s="56"/>
      <c r="E32" s="49"/>
      <c r="F32" s="57"/>
      <c r="G32" s="57"/>
    </row>
    <row r="33" spans="1:7" x14ac:dyDescent="0.2">
      <c r="A33" s="55"/>
      <c r="B33" s="56"/>
      <c r="E33" s="49"/>
      <c r="F33" s="57"/>
      <c r="G33" s="57"/>
    </row>
    <row r="34" spans="1:7" x14ac:dyDescent="0.2">
      <c r="A34" s="55"/>
      <c r="B34" s="56"/>
      <c r="E34" s="49"/>
      <c r="F34" s="57"/>
      <c r="G34" s="57"/>
    </row>
    <row r="35" spans="1:7" x14ac:dyDescent="0.2">
      <c r="A35" s="55"/>
      <c r="B35" s="56"/>
      <c r="E35" s="49"/>
      <c r="F35" s="57"/>
      <c r="G35" s="57"/>
    </row>
    <row r="36" spans="1:7" x14ac:dyDescent="0.2">
      <c r="A36" s="55"/>
      <c r="B36" s="56"/>
      <c r="E36" s="49"/>
      <c r="F36" s="57"/>
      <c r="G36" s="57"/>
    </row>
    <row r="37" spans="1:7" x14ac:dyDescent="0.2">
      <c r="A37" s="55"/>
      <c r="B37" s="56"/>
      <c r="E37" s="49"/>
      <c r="F37" s="57"/>
      <c r="G37" s="57"/>
    </row>
    <row r="38" spans="1:7" x14ac:dyDescent="0.2">
      <c r="A38" s="55"/>
      <c r="B38" s="56"/>
      <c r="E38" s="49"/>
      <c r="F38" s="57"/>
      <c r="G38" s="57"/>
    </row>
    <row r="39" spans="1:7" x14ac:dyDescent="0.2">
      <c r="A39" s="55"/>
      <c r="B39" s="56"/>
      <c r="E39" s="49"/>
      <c r="F39" s="57"/>
      <c r="G39" s="57"/>
    </row>
    <row r="40" spans="1:7" x14ac:dyDescent="0.2">
      <c r="A40" s="55"/>
      <c r="B40" s="56"/>
      <c r="E40" s="49"/>
      <c r="F40" s="57"/>
      <c r="G40" s="57"/>
    </row>
    <row r="41" spans="1:7" x14ac:dyDescent="0.2">
      <c r="A41" s="55"/>
      <c r="B41" s="56"/>
      <c r="E41" s="49"/>
      <c r="F41" s="57"/>
      <c r="G41" s="57"/>
    </row>
    <row r="42" spans="1:7" x14ac:dyDescent="0.2">
      <c r="A42" s="55"/>
      <c r="B42" s="56"/>
      <c r="E42" s="49"/>
      <c r="F42" s="57"/>
      <c r="G42" s="57"/>
    </row>
    <row r="43" spans="1:7" x14ac:dyDescent="0.2">
      <c r="A43" s="55"/>
      <c r="B43" s="56"/>
      <c r="E43" s="49"/>
      <c r="F43" s="57"/>
      <c r="G43" s="57"/>
    </row>
    <row r="44" spans="1:7" x14ac:dyDescent="0.2">
      <c r="A44" s="55"/>
      <c r="B44" s="56"/>
      <c r="E44" s="49"/>
      <c r="F44" s="57"/>
      <c r="G44" s="57"/>
    </row>
    <row r="45" spans="1:7" x14ac:dyDescent="0.2">
      <c r="A45" s="55"/>
      <c r="B45" s="56"/>
      <c r="E45" s="49"/>
      <c r="F45" s="57"/>
      <c r="G45" s="57"/>
    </row>
    <row r="46" spans="1:7" x14ac:dyDescent="0.2">
      <c r="A46" s="60"/>
      <c r="B46" s="61"/>
      <c r="C46" s="62"/>
      <c r="D46" s="62"/>
      <c r="E46" s="63"/>
      <c r="F46" s="64"/>
      <c r="G46" s="64"/>
    </row>
    <row r="47" spans="1:7" x14ac:dyDescent="0.2">
      <c r="A47" s="55"/>
      <c r="B47" s="56"/>
      <c r="E47" s="49"/>
      <c r="F47" s="57"/>
      <c r="G47" s="57"/>
    </row>
    <row r="48" spans="1:7" x14ac:dyDescent="0.2">
      <c r="A48" s="55"/>
      <c r="B48" s="56"/>
      <c r="E48" s="49"/>
      <c r="F48" s="57"/>
      <c r="G48" s="57"/>
    </row>
    <row r="49" spans="1:7" x14ac:dyDescent="0.2">
      <c r="A49" s="55"/>
      <c r="B49" s="56"/>
      <c r="E49" s="49"/>
      <c r="F49" s="57"/>
      <c r="G49" s="57"/>
    </row>
    <row r="50" spans="1:7" x14ac:dyDescent="0.2">
      <c r="A50" s="55"/>
      <c r="B50" s="56"/>
      <c r="E50" s="49"/>
      <c r="F50" s="57"/>
      <c r="G50" s="57"/>
    </row>
    <row r="51" spans="1:7" x14ac:dyDescent="0.2">
      <c r="A51" s="55"/>
      <c r="B51" s="56"/>
      <c r="E51" s="49"/>
      <c r="F51" s="57"/>
      <c r="G51" s="57"/>
    </row>
    <row r="243" spans="8:11" x14ac:dyDescent="0.2">
      <c r="I243" s="66"/>
      <c r="J243" s="66"/>
      <c r="K243" s="66"/>
    </row>
    <row r="245" spans="8:11" x14ac:dyDescent="0.2">
      <c r="H245" s="66"/>
      <c r="I245" s="66"/>
    </row>
    <row r="260" spans="8:8" x14ac:dyDescent="0.2">
      <c r="H260" s="66"/>
    </row>
    <row r="262" spans="8:8" x14ac:dyDescent="0.2">
      <c r="H262" s="66"/>
    </row>
    <row r="270" spans="8:8" x14ac:dyDescent="0.2">
      <c r="H270" s="66"/>
    </row>
    <row r="275" spans="3:8" x14ac:dyDescent="0.2">
      <c r="H275" s="66"/>
    </row>
    <row r="277" spans="3:8" x14ac:dyDescent="0.2">
      <c r="C277" s="45">
        <v>50</v>
      </c>
    </row>
    <row r="313" spans="3:3" x14ac:dyDescent="0.2">
      <c r="C313" s="45">
        <v>25</v>
      </c>
    </row>
    <row r="349" spans="3:3" x14ac:dyDescent="0.2">
      <c r="C349" s="45">
        <v>40</v>
      </c>
    </row>
    <row r="351" spans="3:3" x14ac:dyDescent="0.2">
      <c r="C351" s="45">
        <v>40</v>
      </c>
    </row>
    <row r="353" spans="3:3" x14ac:dyDescent="0.2">
      <c r="C353" s="45">
        <v>40</v>
      </c>
    </row>
    <row r="357" spans="3:3" x14ac:dyDescent="0.2">
      <c r="C357" s="45">
        <v>40</v>
      </c>
    </row>
    <row r="474" spans="11:11" x14ac:dyDescent="0.2">
      <c r="K474" s="66"/>
    </row>
    <row r="625" spans="3:8" x14ac:dyDescent="0.2">
      <c r="D625" s="50"/>
    </row>
    <row r="627" spans="3:8" x14ac:dyDescent="0.2">
      <c r="C627" s="45">
        <v>500</v>
      </c>
      <c r="H627" s="66"/>
    </row>
    <row r="636" spans="3:8" x14ac:dyDescent="0.2">
      <c r="H636" s="66"/>
    </row>
    <row r="641" spans="3:8" x14ac:dyDescent="0.2">
      <c r="H641" s="66"/>
    </row>
    <row r="643" spans="3:8" x14ac:dyDescent="0.2">
      <c r="C643" s="45">
        <v>488</v>
      </c>
      <c r="H643" s="66"/>
    </row>
    <row r="646" spans="3:8" x14ac:dyDescent="0.2">
      <c r="H646" s="66"/>
    </row>
    <row r="647" spans="3:8" x14ac:dyDescent="0.2">
      <c r="H647" s="66"/>
    </row>
    <row r="649" spans="3:8" x14ac:dyDescent="0.2">
      <c r="H649" s="66"/>
    </row>
    <row r="810" spans="8:8" x14ac:dyDescent="0.2">
      <c r="H810" s="66"/>
    </row>
  </sheetData>
  <pageMargins left="0.7" right="0.7" top="0.75" bottom="0.75" header="0.3" footer="0.3"/>
  <pageSetup scale="77" orientation="portrait" r:id="rId1"/>
  <headerFooter>
    <oddHeader>&amp;LEXTERNAL WORKS(PRELIMINARIES)&amp;CCLIENT: LIVESTOCK FEED PLC&amp;RBILL PREPARED BY PROMADOC ASSOCIATES</oddHeader>
    <oddFooter>&amp;CLIVESTOCK/PRD-EXTERNAL WORKS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9B46-A50F-4AEF-BF2E-E82133CCB049}">
  <dimension ref="A1:H29"/>
  <sheetViews>
    <sheetView topLeftCell="A21" zoomScaleNormal="100" workbookViewId="0">
      <selection activeCell="B19" sqref="B19:E19"/>
    </sheetView>
  </sheetViews>
  <sheetFormatPr defaultColWidth="9.140625" defaultRowHeight="15" x14ac:dyDescent="0.25"/>
  <cols>
    <col min="1" max="1" width="6.42578125" style="30" customWidth="1"/>
    <col min="2" max="2" width="49.42578125" style="15" customWidth="1"/>
    <col min="3" max="4" width="7" style="25" customWidth="1"/>
    <col min="5" max="5" width="6.42578125" style="25" customWidth="1"/>
    <col min="6" max="6" width="14.42578125" style="26" customWidth="1"/>
    <col min="7" max="8" width="16.42578125" style="27" customWidth="1"/>
    <col min="9" max="16384" width="9.140625" style="4"/>
  </cols>
  <sheetData>
    <row r="1" spans="1:8" x14ac:dyDescent="0.25">
      <c r="B1" s="76" t="s">
        <v>52</v>
      </c>
    </row>
    <row r="2" spans="1:8" ht="30" x14ac:dyDescent="0.2">
      <c r="A2" s="1" t="s">
        <v>11</v>
      </c>
      <c r="B2" s="2" t="s">
        <v>7</v>
      </c>
      <c r="C2" s="106" t="s">
        <v>5</v>
      </c>
      <c r="D2" s="3" t="s">
        <v>31</v>
      </c>
      <c r="E2" s="106" t="s">
        <v>6</v>
      </c>
      <c r="F2" s="107" t="s">
        <v>8</v>
      </c>
      <c r="G2" s="108" t="s">
        <v>9</v>
      </c>
      <c r="H2" s="190" t="s">
        <v>32</v>
      </c>
    </row>
    <row r="3" spans="1:8" ht="60" x14ac:dyDescent="0.25">
      <c r="A3" s="5"/>
      <c r="B3" s="9" t="s">
        <v>53</v>
      </c>
      <c r="C3" s="6"/>
      <c r="D3" s="6"/>
      <c r="E3" s="6"/>
      <c r="F3" s="7"/>
      <c r="G3" s="8"/>
      <c r="H3" s="8"/>
    </row>
    <row r="4" spans="1:8" ht="60" x14ac:dyDescent="0.25">
      <c r="A4" s="5"/>
      <c r="B4" s="202" t="s">
        <v>54</v>
      </c>
      <c r="C4" s="6"/>
      <c r="D4" s="6"/>
      <c r="E4" s="6"/>
      <c r="F4" s="7"/>
      <c r="G4" s="8"/>
      <c r="H4" s="8"/>
    </row>
    <row r="5" spans="1:8" x14ac:dyDescent="0.25">
      <c r="A5" s="5"/>
      <c r="B5" s="9"/>
      <c r="C5" s="6"/>
      <c r="D5" s="6"/>
      <c r="E5" s="6"/>
      <c r="F5" s="7"/>
      <c r="G5" s="8"/>
      <c r="H5" s="8"/>
    </row>
    <row r="6" spans="1:8" x14ac:dyDescent="0.25">
      <c r="A6" s="5"/>
      <c r="B6" s="51" t="s">
        <v>55</v>
      </c>
      <c r="C6" s="6"/>
      <c r="D6" s="6"/>
      <c r="E6" s="6"/>
      <c r="F6" s="7"/>
      <c r="G6" s="8"/>
      <c r="H6" s="8"/>
    </row>
    <row r="7" spans="1:8" x14ac:dyDescent="0.25">
      <c r="A7" s="5"/>
      <c r="B7" s="11"/>
      <c r="C7" s="6"/>
      <c r="D7" s="6"/>
      <c r="E7" s="6"/>
      <c r="F7" s="7"/>
      <c r="G7" s="8"/>
      <c r="H7" s="8"/>
    </row>
    <row r="8" spans="1:8" ht="45" x14ac:dyDescent="0.25">
      <c r="A8" s="12" t="s">
        <v>0</v>
      </c>
      <c r="B8" s="13" t="s">
        <v>56</v>
      </c>
      <c r="C8" s="203">
        <v>21000</v>
      </c>
      <c r="D8" s="17"/>
      <c r="E8" s="17" t="s">
        <v>26</v>
      </c>
      <c r="F8" s="18"/>
      <c r="G8" s="19">
        <f>F8*C8</f>
        <v>0</v>
      </c>
      <c r="H8" s="14"/>
    </row>
    <row r="9" spans="1:8" x14ac:dyDescent="0.25">
      <c r="A9" s="12"/>
      <c r="B9" s="13"/>
      <c r="C9" s="17"/>
      <c r="D9" s="17"/>
      <c r="E9" s="17"/>
      <c r="F9" s="18"/>
      <c r="G9" s="19"/>
      <c r="H9" s="14"/>
    </row>
    <row r="10" spans="1:8" ht="30" x14ac:dyDescent="0.25">
      <c r="A10" s="12" t="s">
        <v>1</v>
      </c>
      <c r="B10" s="13" t="s">
        <v>57</v>
      </c>
      <c r="C10" s="203">
        <v>21000</v>
      </c>
      <c r="D10" s="17"/>
      <c r="E10" s="17" t="s">
        <v>26</v>
      </c>
      <c r="F10" s="18"/>
      <c r="G10" s="19">
        <f t="shared" ref="G10:G15" si="0">F10*C10</f>
        <v>0</v>
      </c>
      <c r="H10" s="14"/>
    </row>
    <row r="11" spans="1:8" x14ac:dyDescent="0.25">
      <c r="A11" s="12"/>
      <c r="B11" s="13"/>
      <c r="C11" s="203"/>
      <c r="D11" s="17"/>
      <c r="E11" s="17"/>
      <c r="F11" s="18"/>
      <c r="G11" s="19"/>
      <c r="H11" s="14"/>
    </row>
    <row r="12" spans="1:8" ht="30" x14ac:dyDescent="0.25">
      <c r="A12" s="12" t="s">
        <v>2</v>
      </c>
      <c r="B12" s="13" t="s">
        <v>126</v>
      </c>
      <c r="C12" s="203">
        <v>21000</v>
      </c>
      <c r="D12" s="17"/>
      <c r="E12" s="17" t="s">
        <v>26</v>
      </c>
      <c r="F12" s="18"/>
      <c r="G12" s="19">
        <f t="shared" si="0"/>
        <v>0</v>
      </c>
      <c r="H12" s="14"/>
    </row>
    <row r="13" spans="1:8" x14ac:dyDescent="0.25">
      <c r="A13" s="12"/>
      <c r="B13" s="102"/>
      <c r="C13" s="33"/>
      <c r="D13" s="33"/>
      <c r="E13" s="103"/>
      <c r="F13" s="18"/>
      <c r="G13" s="19"/>
      <c r="H13" s="14"/>
    </row>
    <row r="14" spans="1:8" x14ac:dyDescent="0.25">
      <c r="A14" s="12"/>
      <c r="B14" s="102"/>
      <c r="C14" s="33"/>
      <c r="D14" s="33"/>
      <c r="E14" s="103"/>
      <c r="F14" s="18"/>
      <c r="G14" s="19"/>
      <c r="H14" s="14"/>
    </row>
    <row r="15" spans="1:8" x14ac:dyDescent="0.25">
      <c r="A15" s="12" t="s">
        <v>2</v>
      </c>
      <c r="B15" s="13" t="s">
        <v>127</v>
      </c>
      <c r="C15" s="203">
        <v>21000</v>
      </c>
      <c r="D15" s="17"/>
      <c r="E15" s="17" t="s">
        <v>26</v>
      </c>
      <c r="F15" s="18"/>
      <c r="G15" s="19">
        <f t="shared" si="0"/>
        <v>0</v>
      </c>
      <c r="H15" s="14"/>
    </row>
    <row r="16" spans="1:8" x14ac:dyDescent="0.25">
      <c r="A16" s="12"/>
      <c r="B16" s="102"/>
      <c r="C16" s="33"/>
      <c r="D16" s="33"/>
      <c r="E16" s="103"/>
      <c r="F16" s="18"/>
      <c r="G16" s="19"/>
      <c r="H16" s="14"/>
    </row>
    <row r="17" spans="1:8" ht="15" customHeight="1" x14ac:dyDescent="0.25">
      <c r="A17" s="12"/>
      <c r="B17" s="214"/>
      <c r="C17" s="215"/>
      <c r="D17" s="215"/>
      <c r="E17" s="216"/>
      <c r="F17" s="16"/>
      <c r="G17" s="14"/>
      <c r="H17" s="14"/>
    </row>
    <row r="18" spans="1:8" ht="15" customHeight="1" x14ac:dyDescent="0.25">
      <c r="A18" s="12"/>
      <c r="B18" s="13"/>
      <c r="C18" s="17"/>
      <c r="D18" s="17"/>
      <c r="E18" s="17"/>
      <c r="F18" s="18"/>
      <c r="G18" s="19"/>
      <c r="H18" s="14"/>
    </row>
    <row r="19" spans="1:8" ht="15" customHeight="1" x14ac:dyDescent="0.25">
      <c r="A19" s="12"/>
      <c r="B19" s="214"/>
      <c r="C19" s="215"/>
      <c r="D19" s="215"/>
      <c r="E19" s="216"/>
      <c r="F19" s="16"/>
      <c r="G19" s="14"/>
      <c r="H19" s="14"/>
    </row>
    <row r="20" spans="1:8" x14ac:dyDescent="0.25">
      <c r="A20" s="12"/>
      <c r="B20" s="13"/>
      <c r="C20" s="17"/>
      <c r="D20" s="17"/>
      <c r="E20" s="17"/>
      <c r="F20" s="18"/>
      <c r="G20" s="19"/>
      <c r="H20" s="14"/>
    </row>
    <row r="21" spans="1:8" ht="15" customHeight="1" x14ac:dyDescent="0.25">
      <c r="A21" s="20"/>
      <c r="B21" s="217"/>
      <c r="C21" s="218"/>
      <c r="D21" s="218"/>
      <c r="E21" s="219"/>
      <c r="F21" s="18"/>
      <c r="G21" s="19"/>
      <c r="H21" s="14"/>
    </row>
    <row r="22" spans="1:8" x14ac:dyDescent="0.25">
      <c r="A22" s="20"/>
      <c r="B22" s="13"/>
      <c r="C22" s="17"/>
      <c r="D22" s="17"/>
      <c r="E22" s="17"/>
      <c r="F22" s="18"/>
      <c r="G22" s="19"/>
      <c r="H22" s="14"/>
    </row>
    <row r="23" spans="1:8" x14ac:dyDescent="0.25">
      <c r="A23" s="44"/>
      <c r="B23" s="187"/>
      <c r="C23" s="72"/>
      <c r="D23" s="72"/>
      <c r="E23" s="188"/>
      <c r="F23" s="73"/>
      <c r="G23" s="74"/>
      <c r="H23" s="74"/>
    </row>
    <row r="24" spans="1:8" ht="15" customHeight="1" thickBot="1" x14ac:dyDescent="0.25">
      <c r="A24" s="44"/>
      <c r="B24" s="71"/>
      <c r="C24" s="72"/>
      <c r="D24" s="72"/>
      <c r="E24" s="72"/>
      <c r="F24" s="73"/>
      <c r="G24" s="74"/>
      <c r="H24" s="74"/>
    </row>
    <row r="25" spans="1:8" ht="16.5" thickTop="1" thickBot="1" x14ac:dyDescent="0.3">
      <c r="A25" s="20"/>
      <c r="B25" s="9"/>
      <c r="C25" s="17"/>
      <c r="D25" s="17"/>
      <c r="E25" s="17"/>
      <c r="F25" s="24"/>
      <c r="G25" s="111">
        <f>SUM(G8:G24)</f>
        <v>0</v>
      </c>
      <c r="H25" s="109"/>
    </row>
    <row r="26" spans="1:8" ht="15.75" thickTop="1" x14ac:dyDescent="0.25">
      <c r="A26" s="20"/>
      <c r="B26" s="51" t="s">
        <v>58</v>
      </c>
      <c r="C26" s="72"/>
      <c r="D26" s="72"/>
      <c r="E26" s="72"/>
      <c r="F26" s="73"/>
      <c r="G26" s="74"/>
      <c r="H26" s="74"/>
    </row>
    <row r="27" spans="1:8" x14ac:dyDescent="0.25">
      <c r="A27" s="5"/>
      <c r="B27" s="9" t="s">
        <v>61</v>
      </c>
      <c r="C27" s="6"/>
      <c r="D27" s="6"/>
      <c r="E27" s="6"/>
      <c r="F27" s="7"/>
      <c r="G27" s="8"/>
      <c r="H27" s="8"/>
    </row>
    <row r="28" spans="1:8" x14ac:dyDescent="0.25">
      <c r="A28" s="5"/>
      <c r="B28" s="9"/>
      <c r="C28" s="6"/>
      <c r="D28" s="6"/>
      <c r="E28" s="6"/>
      <c r="F28" s="7"/>
      <c r="G28" s="8"/>
      <c r="H28" s="8"/>
    </row>
    <row r="29" spans="1:8" x14ac:dyDescent="0.25">
      <c r="A29" s="5"/>
      <c r="B29" s="9"/>
      <c r="C29" s="6"/>
      <c r="D29" s="6"/>
      <c r="E29" s="6"/>
      <c r="F29" s="7"/>
      <c r="G29" s="8"/>
      <c r="H29" s="8"/>
    </row>
  </sheetData>
  <mergeCells count="3">
    <mergeCell ref="B17:E17"/>
    <mergeCell ref="B19:E19"/>
    <mergeCell ref="B21:E21"/>
  </mergeCells>
  <pageMargins left="0.7" right="0.7" top="0.75" bottom="0.75" header="0.3" footer="0.3"/>
  <pageSetup scale="74" orientation="portrait" r:id="rId1"/>
  <headerFooter>
    <oddHeader>&amp;LENTERNAL WORKS(EARTHWORK)&amp;CCLIENT: LIVESTOCK FEED PLC&amp;RBILL PREPARED BY PROMADOC ASSOCIATES</oddHeader>
    <oddFooter>&amp;CLIVESTOCK/PRD- EXTERNAL WORKS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1998-7D4A-4837-AAFD-04ADD68B5194}">
  <dimension ref="A1:H324"/>
  <sheetViews>
    <sheetView topLeftCell="A231" zoomScaleNormal="100" workbookViewId="0">
      <selection activeCell="F251" sqref="F251"/>
    </sheetView>
  </sheetViews>
  <sheetFormatPr defaultColWidth="9.140625" defaultRowHeight="15" x14ac:dyDescent="0.25"/>
  <cols>
    <col min="1" max="1" width="6.42578125" style="30" customWidth="1"/>
    <col min="2" max="2" width="49.42578125" style="15" customWidth="1"/>
    <col min="3" max="4" width="7" style="25" customWidth="1"/>
    <col min="5" max="5" width="6.42578125" style="25" customWidth="1"/>
    <col min="6" max="6" width="14.42578125" style="26" customWidth="1"/>
    <col min="7" max="8" width="16.42578125" style="27" customWidth="1"/>
    <col min="9" max="16384" width="9.140625" style="4"/>
  </cols>
  <sheetData>
    <row r="1" spans="1:8" x14ac:dyDescent="0.25">
      <c r="B1" s="76" t="s">
        <v>59</v>
      </c>
    </row>
    <row r="2" spans="1:8" ht="30" x14ac:dyDescent="0.2">
      <c r="A2" s="1" t="s">
        <v>11</v>
      </c>
      <c r="B2" s="2" t="s">
        <v>7</v>
      </c>
      <c r="C2" s="106" t="s">
        <v>5</v>
      </c>
      <c r="D2" s="3" t="s">
        <v>31</v>
      </c>
      <c r="E2" s="106" t="s">
        <v>6</v>
      </c>
      <c r="F2" s="107" t="s">
        <v>8</v>
      </c>
      <c r="G2" s="108" t="s">
        <v>9</v>
      </c>
      <c r="H2" s="190" t="s">
        <v>32</v>
      </c>
    </row>
    <row r="3" spans="1:8" ht="45" x14ac:dyDescent="0.25">
      <c r="A3" s="5"/>
      <c r="B3" s="9" t="s">
        <v>60</v>
      </c>
      <c r="C3" s="6"/>
      <c r="D3" s="6"/>
      <c r="E3" s="6"/>
      <c r="F3" s="7"/>
      <c r="G3" s="8"/>
      <c r="H3" s="8"/>
    </row>
    <row r="4" spans="1:8" ht="60" x14ac:dyDescent="0.25">
      <c r="A4" s="5"/>
      <c r="B4" s="202" t="s">
        <v>54</v>
      </c>
      <c r="C4" s="6"/>
      <c r="D4" s="6"/>
      <c r="E4" s="6"/>
      <c r="F4" s="7"/>
      <c r="G4" s="8"/>
      <c r="H4" s="8"/>
    </row>
    <row r="5" spans="1:8" x14ac:dyDescent="0.25">
      <c r="A5" s="5"/>
      <c r="B5" s="9"/>
      <c r="C5" s="6"/>
      <c r="D5" s="6"/>
      <c r="E5" s="6"/>
      <c r="F5" s="7"/>
      <c r="G5" s="8"/>
      <c r="H5" s="8"/>
    </row>
    <row r="6" spans="1:8" x14ac:dyDescent="0.25">
      <c r="A6" s="5"/>
      <c r="B6" s="51" t="s">
        <v>91</v>
      </c>
      <c r="C6" s="6"/>
      <c r="D6" s="6"/>
      <c r="E6" s="6"/>
      <c r="F6" s="7"/>
      <c r="G6" s="8"/>
      <c r="H6" s="8"/>
    </row>
    <row r="7" spans="1:8" x14ac:dyDescent="0.25">
      <c r="A7" s="5"/>
      <c r="B7" s="204" t="s">
        <v>64</v>
      </c>
      <c r="C7" s="6"/>
      <c r="D7" s="6"/>
      <c r="E7" s="6"/>
      <c r="F7" s="7"/>
      <c r="G7" s="8"/>
      <c r="H7" s="8"/>
    </row>
    <row r="8" spans="1:8" x14ac:dyDescent="0.25">
      <c r="A8" s="5"/>
      <c r="B8" s="204"/>
      <c r="C8" s="6"/>
      <c r="D8" s="6"/>
      <c r="E8" s="6"/>
      <c r="F8" s="7"/>
      <c r="G8" s="8"/>
      <c r="H8" s="8"/>
    </row>
    <row r="9" spans="1:8" x14ac:dyDescent="0.25">
      <c r="A9" s="5"/>
      <c r="B9" s="10" t="s">
        <v>65</v>
      </c>
      <c r="C9" s="6"/>
      <c r="D9" s="6"/>
      <c r="E9" s="6"/>
      <c r="F9" s="7"/>
      <c r="G9" s="8"/>
      <c r="H9" s="8"/>
    </row>
    <row r="10" spans="1:8" ht="30" x14ac:dyDescent="0.25">
      <c r="A10" s="12" t="s">
        <v>0</v>
      </c>
      <c r="B10" s="13" t="s">
        <v>62</v>
      </c>
      <c r="C10" s="203">
        <v>376</v>
      </c>
      <c r="D10" s="17"/>
      <c r="E10" s="17" t="s">
        <v>69</v>
      </c>
      <c r="F10" s="18"/>
      <c r="G10" s="19">
        <f>F10*C10</f>
        <v>0</v>
      </c>
      <c r="H10" s="14"/>
    </row>
    <row r="11" spans="1:8" x14ac:dyDescent="0.25">
      <c r="A11" s="12"/>
      <c r="B11" s="13"/>
      <c r="C11" s="17"/>
      <c r="D11" s="17"/>
      <c r="E11" s="17"/>
      <c r="F11" s="18"/>
      <c r="G11" s="19"/>
      <c r="H11" s="14"/>
    </row>
    <row r="12" spans="1:8" x14ac:dyDescent="0.25">
      <c r="A12" s="12" t="s">
        <v>1</v>
      </c>
      <c r="B12" s="13" t="s">
        <v>63</v>
      </c>
      <c r="C12" s="203">
        <v>293</v>
      </c>
      <c r="D12" s="17"/>
      <c r="E12" s="17" t="s">
        <v>26</v>
      </c>
      <c r="F12" s="18"/>
      <c r="G12" s="19">
        <f t="shared" ref="G12:G29" si="0">F12*C12</f>
        <v>0</v>
      </c>
      <c r="H12" s="14"/>
    </row>
    <row r="13" spans="1:8" x14ac:dyDescent="0.25">
      <c r="A13" s="12"/>
      <c r="B13" s="13"/>
      <c r="C13" s="203"/>
      <c r="D13" s="17"/>
      <c r="E13" s="17"/>
      <c r="F13" s="18"/>
      <c r="G13" s="19"/>
      <c r="H13" s="14"/>
    </row>
    <row r="14" spans="1:8" ht="30" x14ac:dyDescent="0.25">
      <c r="A14" s="12" t="s">
        <v>2</v>
      </c>
      <c r="B14" s="13" t="s">
        <v>67</v>
      </c>
      <c r="C14" s="203">
        <v>113</v>
      </c>
      <c r="D14" s="17"/>
      <c r="E14" s="17" t="s">
        <v>69</v>
      </c>
      <c r="F14" s="18"/>
      <c r="G14" s="19">
        <f t="shared" si="0"/>
        <v>0</v>
      </c>
      <c r="H14" s="14"/>
    </row>
    <row r="15" spans="1:8" x14ac:dyDescent="0.25">
      <c r="A15" s="12"/>
      <c r="B15" s="13"/>
      <c r="C15" s="203"/>
      <c r="D15" s="17"/>
      <c r="E15" s="17"/>
      <c r="F15" s="18"/>
      <c r="G15" s="19"/>
      <c r="H15" s="14"/>
    </row>
    <row r="16" spans="1:8" x14ac:dyDescent="0.25">
      <c r="A16" s="12" t="s">
        <v>3</v>
      </c>
      <c r="B16" s="51" t="s">
        <v>66</v>
      </c>
      <c r="C16" s="6"/>
      <c r="D16" s="6"/>
      <c r="E16" s="6"/>
      <c r="F16" s="7"/>
      <c r="G16" s="19"/>
      <c r="H16" s="14"/>
    </row>
    <row r="17" spans="1:8" ht="60" x14ac:dyDescent="0.25">
      <c r="A17" s="12" t="s">
        <v>4</v>
      </c>
      <c r="B17" s="13" t="s">
        <v>68</v>
      </c>
      <c r="C17" s="203">
        <v>35</v>
      </c>
      <c r="D17" s="17"/>
      <c r="E17" s="17" t="s">
        <v>69</v>
      </c>
      <c r="F17" s="18"/>
      <c r="G17" s="19">
        <f t="shared" si="0"/>
        <v>0</v>
      </c>
      <c r="H17" s="14"/>
    </row>
    <row r="18" spans="1:8" x14ac:dyDescent="0.25">
      <c r="A18" s="12"/>
      <c r="B18" s="13"/>
      <c r="C18" s="17"/>
      <c r="D18" s="17"/>
      <c r="E18" s="17"/>
      <c r="F18" s="18"/>
      <c r="G18" s="19"/>
      <c r="H18" s="14"/>
    </row>
    <row r="19" spans="1:8" x14ac:dyDescent="0.25">
      <c r="A19" s="12" t="s">
        <v>12</v>
      </c>
      <c r="B19" s="13" t="s">
        <v>70</v>
      </c>
      <c r="C19" s="203">
        <v>69</v>
      </c>
      <c r="D19" s="17"/>
      <c r="E19" s="17" t="s">
        <v>69</v>
      </c>
      <c r="F19" s="18"/>
      <c r="G19" s="19">
        <f t="shared" si="0"/>
        <v>0</v>
      </c>
      <c r="H19" s="14"/>
    </row>
    <row r="20" spans="1:8" ht="15" customHeight="1" x14ac:dyDescent="0.25">
      <c r="A20" s="12"/>
      <c r="B20" s="214"/>
      <c r="C20" s="215"/>
      <c r="D20" s="215"/>
      <c r="E20" s="216"/>
      <c r="F20" s="16"/>
      <c r="G20" s="19"/>
      <c r="H20" s="14"/>
    </row>
    <row r="21" spans="1:8" ht="15" customHeight="1" x14ac:dyDescent="0.25">
      <c r="A21" s="12"/>
      <c r="B21" s="105" t="s">
        <v>34</v>
      </c>
      <c r="C21" s="33"/>
      <c r="D21" s="33"/>
      <c r="E21" s="103"/>
      <c r="F21" s="16"/>
      <c r="G21" s="19"/>
      <c r="H21" s="14"/>
    </row>
    <row r="22" spans="1:8" ht="15" customHeight="1" x14ac:dyDescent="0.25">
      <c r="A22" s="12"/>
      <c r="B22" s="217" t="s">
        <v>15</v>
      </c>
      <c r="C22" s="218"/>
      <c r="D22" s="218"/>
      <c r="E22" s="219"/>
      <c r="F22" s="16"/>
      <c r="G22" s="19"/>
      <c r="H22" s="14"/>
    </row>
    <row r="23" spans="1:8" ht="15" customHeight="1" x14ac:dyDescent="0.25">
      <c r="A23" s="12"/>
      <c r="B23" s="199"/>
      <c r="C23" s="200"/>
      <c r="D23" s="200"/>
      <c r="E23" s="201"/>
      <c r="F23" s="16"/>
      <c r="G23" s="19"/>
      <c r="H23" s="14"/>
    </row>
    <row r="24" spans="1:8" ht="15" customHeight="1" x14ac:dyDescent="0.25">
      <c r="A24" s="12" t="s">
        <v>13</v>
      </c>
      <c r="B24" s="13" t="s">
        <v>78</v>
      </c>
      <c r="C24" s="17">
        <v>2.2000000000000002</v>
      </c>
      <c r="D24" s="17">
        <v>4.37</v>
      </c>
      <c r="E24" s="17" t="s">
        <v>24</v>
      </c>
      <c r="F24" s="18"/>
      <c r="G24" s="19">
        <f t="shared" si="0"/>
        <v>0</v>
      </c>
      <c r="H24" s="14"/>
    </row>
    <row r="25" spans="1:8" ht="15" customHeight="1" x14ac:dyDescent="0.25">
      <c r="A25" s="12"/>
      <c r="B25" s="13"/>
      <c r="C25" s="17"/>
      <c r="D25" s="17"/>
      <c r="E25" s="17"/>
      <c r="F25" s="18"/>
      <c r="G25" s="19"/>
      <c r="H25" s="14"/>
    </row>
    <row r="26" spans="1:8" ht="15" customHeight="1" x14ac:dyDescent="0.25">
      <c r="A26" s="12"/>
      <c r="B26" s="51" t="s">
        <v>71</v>
      </c>
      <c r="C26" s="6"/>
      <c r="D26" s="6"/>
      <c r="E26" s="6"/>
      <c r="F26" s="7"/>
      <c r="G26" s="19"/>
      <c r="H26" s="14"/>
    </row>
    <row r="27" spans="1:8" ht="15" customHeight="1" x14ac:dyDescent="0.25">
      <c r="A27" s="12" t="s">
        <v>30</v>
      </c>
      <c r="B27" s="13" t="s">
        <v>72</v>
      </c>
      <c r="C27" s="203"/>
      <c r="D27" s="17"/>
      <c r="E27" s="17"/>
      <c r="F27" s="18"/>
      <c r="G27" s="19"/>
      <c r="H27" s="14"/>
    </row>
    <row r="28" spans="1:8" x14ac:dyDescent="0.25">
      <c r="A28" s="12"/>
      <c r="B28" s="13"/>
      <c r="C28" s="17"/>
      <c r="D28" s="17"/>
      <c r="E28" s="17"/>
      <c r="F28" s="18"/>
      <c r="G28" s="19"/>
      <c r="H28" s="14"/>
    </row>
    <row r="29" spans="1:8" ht="15" customHeight="1" x14ac:dyDescent="0.25">
      <c r="A29" s="20"/>
      <c r="B29" s="13"/>
      <c r="C29" s="203">
        <v>920</v>
      </c>
      <c r="D29" s="17"/>
      <c r="E29" s="17" t="s">
        <v>26</v>
      </c>
      <c r="F29" s="18"/>
      <c r="G29" s="19">
        <f t="shared" si="0"/>
        <v>0</v>
      </c>
      <c r="H29" s="14"/>
    </row>
    <row r="30" spans="1:8" ht="15.75" thickBot="1" x14ac:dyDescent="0.3">
      <c r="A30" s="20"/>
      <c r="B30" s="13"/>
      <c r="C30" s="17"/>
      <c r="D30" s="17"/>
      <c r="E30" s="17"/>
      <c r="F30" s="18"/>
      <c r="G30" s="19"/>
      <c r="H30" s="14"/>
    </row>
    <row r="31" spans="1:8" ht="16.5" thickTop="1" thickBot="1" x14ac:dyDescent="0.3">
      <c r="A31" s="20"/>
      <c r="B31" s="10" t="s">
        <v>88</v>
      </c>
      <c r="C31" s="17"/>
      <c r="D31" s="17"/>
      <c r="E31" s="17"/>
      <c r="F31" s="24"/>
      <c r="G31" s="111">
        <f>SUM(G10:G30)</f>
        <v>0</v>
      </c>
      <c r="H31" s="109"/>
    </row>
    <row r="32" spans="1:8" ht="15.75" thickTop="1" x14ac:dyDescent="0.25">
      <c r="A32" s="20"/>
      <c r="B32" s="11" t="s">
        <v>73</v>
      </c>
      <c r="C32" s="72"/>
      <c r="D32" s="72"/>
      <c r="E32" s="72"/>
      <c r="F32" s="73"/>
      <c r="G32" s="74"/>
      <c r="H32" s="74"/>
    </row>
    <row r="33" spans="1:8" x14ac:dyDescent="0.25">
      <c r="A33" s="5"/>
      <c r="B33" s="9"/>
      <c r="C33" s="6"/>
      <c r="D33" s="6"/>
      <c r="E33" s="6"/>
      <c r="F33" s="7"/>
      <c r="G33" s="8"/>
      <c r="H33" s="8"/>
    </row>
    <row r="34" spans="1:8" x14ac:dyDescent="0.25">
      <c r="A34" s="5"/>
      <c r="B34" s="9"/>
      <c r="C34" s="6"/>
      <c r="D34" s="6"/>
      <c r="E34" s="6"/>
      <c r="F34" s="7"/>
      <c r="G34" s="8"/>
      <c r="H34" s="8"/>
    </row>
    <row r="35" spans="1:8" x14ac:dyDescent="0.25">
      <c r="A35" s="5"/>
      <c r="B35" s="9"/>
      <c r="C35" s="6"/>
      <c r="D35" s="6"/>
      <c r="E35" s="6"/>
      <c r="F35" s="7"/>
      <c r="G35" s="8"/>
      <c r="H35" s="8"/>
    </row>
    <row r="36" spans="1:8" x14ac:dyDescent="0.25">
      <c r="A36" s="5"/>
      <c r="B36" s="9"/>
      <c r="C36" s="6"/>
      <c r="D36" s="6"/>
      <c r="E36" s="6"/>
      <c r="F36" s="7"/>
      <c r="G36" s="8"/>
      <c r="H36" s="8"/>
    </row>
    <row r="37" spans="1:8" x14ac:dyDescent="0.25">
      <c r="A37" s="5"/>
      <c r="B37" s="9"/>
      <c r="C37" s="6"/>
      <c r="D37" s="6"/>
      <c r="E37" s="6"/>
      <c r="F37" s="7"/>
      <c r="G37" s="8"/>
      <c r="H37" s="8"/>
    </row>
    <row r="38" spans="1:8" x14ac:dyDescent="0.25">
      <c r="A38" s="5"/>
      <c r="B38" s="9"/>
      <c r="C38" s="6"/>
      <c r="D38" s="6"/>
      <c r="E38" s="6"/>
      <c r="F38" s="7"/>
      <c r="G38" s="8"/>
      <c r="H38" s="8"/>
    </row>
    <row r="39" spans="1:8" x14ac:dyDescent="0.25">
      <c r="A39" s="5"/>
      <c r="B39" s="9"/>
      <c r="C39" s="6"/>
      <c r="D39" s="6"/>
      <c r="E39" s="6"/>
      <c r="F39" s="7"/>
      <c r="G39" s="8"/>
      <c r="H39" s="8"/>
    </row>
    <row r="40" spans="1:8" x14ac:dyDescent="0.25">
      <c r="A40" s="5"/>
      <c r="B40" s="9"/>
      <c r="C40" s="6"/>
      <c r="D40" s="6"/>
      <c r="E40" s="6"/>
      <c r="F40" s="7"/>
      <c r="G40" s="8"/>
      <c r="H40" s="8"/>
    </row>
    <row r="41" spans="1:8" x14ac:dyDescent="0.25">
      <c r="A41" s="5"/>
      <c r="B41" s="9"/>
      <c r="C41" s="6"/>
      <c r="D41" s="6"/>
      <c r="E41" s="6"/>
      <c r="F41" s="7"/>
      <c r="G41" s="8"/>
      <c r="H41" s="8"/>
    </row>
    <row r="42" spans="1:8" x14ac:dyDescent="0.25">
      <c r="A42" s="5"/>
      <c r="B42" s="9"/>
      <c r="C42" s="6"/>
      <c r="D42" s="6"/>
      <c r="E42" s="6"/>
      <c r="F42" s="7"/>
      <c r="G42" s="8"/>
      <c r="H42" s="8"/>
    </row>
    <row r="43" spans="1:8" x14ac:dyDescent="0.25">
      <c r="A43" s="5"/>
      <c r="B43" s="9"/>
      <c r="C43" s="6"/>
      <c r="D43" s="6"/>
      <c r="E43" s="6"/>
      <c r="F43" s="7"/>
      <c r="G43" s="8"/>
      <c r="H43" s="8"/>
    </row>
    <row r="44" spans="1:8" x14ac:dyDescent="0.25">
      <c r="A44" s="5"/>
      <c r="B44" s="9"/>
      <c r="C44" s="6"/>
      <c r="D44" s="6"/>
      <c r="E44" s="6"/>
      <c r="F44" s="7"/>
      <c r="G44" s="8"/>
      <c r="H44" s="8"/>
    </row>
    <row r="45" spans="1:8" x14ac:dyDescent="0.25">
      <c r="A45" s="5"/>
      <c r="B45" s="9"/>
      <c r="C45" s="6"/>
      <c r="D45" s="6"/>
      <c r="E45" s="6"/>
      <c r="F45" s="7"/>
      <c r="G45" s="8"/>
      <c r="H45" s="8"/>
    </row>
    <row r="46" spans="1:8" x14ac:dyDescent="0.25">
      <c r="A46" s="5"/>
      <c r="B46" s="9"/>
      <c r="C46" s="6"/>
      <c r="D46" s="6"/>
      <c r="E46" s="6"/>
      <c r="F46" s="7"/>
      <c r="G46" s="8"/>
      <c r="H46" s="8"/>
    </row>
    <row r="47" spans="1:8" x14ac:dyDescent="0.25">
      <c r="A47" s="5"/>
      <c r="B47" s="9"/>
      <c r="C47" s="6"/>
      <c r="D47" s="6"/>
      <c r="E47" s="6"/>
      <c r="F47" s="7"/>
      <c r="G47" s="8"/>
      <c r="H47" s="8"/>
    </row>
    <row r="48" spans="1:8" x14ac:dyDescent="0.25">
      <c r="A48" s="5"/>
      <c r="B48" s="9"/>
      <c r="C48" s="6"/>
      <c r="D48" s="6"/>
      <c r="E48" s="6"/>
      <c r="F48" s="7"/>
      <c r="G48" s="8"/>
      <c r="H48" s="8"/>
    </row>
    <row r="49" spans="1:8" x14ac:dyDescent="0.25">
      <c r="A49" s="5"/>
      <c r="B49" s="9"/>
      <c r="C49" s="6"/>
      <c r="D49" s="6"/>
      <c r="E49" s="6"/>
      <c r="F49" s="7"/>
      <c r="G49" s="8"/>
      <c r="H49" s="8"/>
    </row>
    <row r="50" spans="1:8" x14ac:dyDescent="0.25">
      <c r="A50" s="5"/>
      <c r="B50" s="9"/>
      <c r="C50" s="6"/>
      <c r="D50" s="6"/>
      <c r="E50" s="6"/>
      <c r="F50" s="7"/>
      <c r="G50" s="8"/>
      <c r="H50" s="8"/>
    </row>
    <row r="51" spans="1:8" x14ac:dyDescent="0.25">
      <c r="A51" s="5"/>
      <c r="B51" s="9"/>
      <c r="C51" s="6"/>
      <c r="D51" s="6"/>
      <c r="E51" s="6"/>
      <c r="F51" s="7"/>
      <c r="G51" s="8"/>
      <c r="H51" s="8"/>
    </row>
    <row r="52" spans="1:8" x14ac:dyDescent="0.25">
      <c r="A52" s="5"/>
      <c r="B52" s="112" t="s">
        <v>74</v>
      </c>
      <c r="C52" s="6"/>
      <c r="D52" s="6"/>
      <c r="E52" s="6"/>
      <c r="F52" s="7"/>
      <c r="G52" s="8"/>
      <c r="H52" s="8"/>
    </row>
    <row r="53" spans="1:8" ht="30" x14ac:dyDescent="0.2">
      <c r="A53" s="1" t="s">
        <v>11</v>
      </c>
      <c r="B53" s="2" t="s">
        <v>7</v>
      </c>
      <c r="C53" s="106" t="s">
        <v>5</v>
      </c>
      <c r="D53" s="3" t="s">
        <v>31</v>
      </c>
      <c r="E53" s="106" t="s">
        <v>6</v>
      </c>
      <c r="F53" s="107" t="s">
        <v>8</v>
      </c>
      <c r="G53" s="108" t="s">
        <v>9</v>
      </c>
      <c r="H53" s="190" t="s">
        <v>32</v>
      </c>
    </row>
    <row r="54" spans="1:8" x14ac:dyDescent="0.25">
      <c r="A54" s="5"/>
      <c r="B54" s="51" t="s">
        <v>91</v>
      </c>
      <c r="C54" s="6"/>
      <c r="D54" s="6"/>
      <c r="E54" s="6"/>
      <c r="F54" s="7"/>
      <c r="G54" s="8"/>
      <c r="H54" s="8"/>
    </row>
    <row r="55" spans="1:8" x14ac:dyDescent="0.25">
      <c r="A55" s="5"/>
      <c r="B55" s="204" t="s">
        <v>75</v>
      </c>
      <c r="C55" s="6"/>
      <c r="D55" s="6"/>
      <c r="E55" s="6"/>
      <c r="F55" s="7"/>
      <c r="G55" s="8"/>
      <c r="H55" s="8"/>
    </row>
    <row r="56" spans="1:8" x14ac:dyDescent="0.25">
      <c r="A56" s="5"/>
      <c r="B56" s="204"/>
      <c r="C56" s="6"/>
      <c r="D56" s="6"/>
      <c r="E56" s="6"/>
      <c r="F56" s="7"/>
      <c r="G56" s="8"/>
      <c r="H56" s="8"/>
    </row>
    <row r="57" spans="1:8" x14ac:dyDescent="0.25">
      <c r="A57" s="5"/>
      <c r="B57" s="10" t="s">
        <v>65</v>
      </c>
      <c r="C57" s="6"/>
      <c r="D57" s="6"/>
      <c r="E57" s="6"/>
      <c r="F57" s="7"/>
      <c r="G57" s="8"/>
      <c r="H57" s="8"/>
    </row>
    <row r="58" spans="1:8" ht="30" x14ac:dyDescent="0.25">
      <c r="A58" s="12" t="s">
        <v>0</v>
      </c>
      <c r="B58" s="13" t="s">
        <v>62</v>
      </c>
      <c r="C58" s="203">
        <v>179</v>
      </c>
      <c r="D58" s="17"/>
      <c r="E58" s="17" t="s">
        <v>69</v>
      </c>
      <c r="F58" s="18"/>
      <c r="G58" s="19">
        <f>F58*C58</f>
        <v>0</v>
      </c>
      <c r="H58" s="14"/>
    </row>
    <row r="59" spans="1:8" ht="15" customHeight="1" x14ac:dyDescent="0.25">
      <c r="A59" s="12"/>
      <c r="B59" s="13"/>
      <c r="C59" s="17"/>
      <c r="D59" s="17"/>
      <c r="E59" s="17"/>
      <c r="F59" s="18"/>
      <c r="G59" s="19"/>
      <c r="H59" s="14"/>
    </row>
    <row r="60" spans="1:8" x14ac:dyDescent="0.25">
      <c r="A60" s="12" t="s">
        <v>1</v>
      </c>
      <c r="B60" s="13" t="s">
        <v>63</v>
      </c>
      <c r="C60" s="203">
        <v>49</v>
      </c>
      <c r="D60" s="17"/>
      <c r="E60" s="17" t="s">
        <v>26</v>
      </c>
      <c r="F60" s="18"/>
      <c r="G60" s="19">
        <f t="shared" ref="G60:G92" si="1">F60*C60</f>
        <v>0</v>
      </c>
      <c r="H60" s="14"/>
    </row>
    <row r="61" spans="1:8" x14ac:dyDescent="0.25">
      <c r="A61" s="12"/>
      <c r="B61" s="13"/>
      <c r="C61" s="203"/>
      <c r="D61" s="17"/>
      <c r="E61" s="17"/>
      <c r="F61" s="18"/>
      <c r="G61" s="19"/>
      <c r="H61" s="14"/>
    </row>
    <row r="62" spans="1:8" ht="30" x14ac:dyDescent="0.25">
      <c r="A62" s="12" t="s">
        <v>2</v>
      </c>
      <c r="B62" s="13" t="s">
        <v>67</v>
      </c>
      <c r="C62" s="203">
        <v>54</v>
      </c>
      <c r="D62" s="17"/>
      <c r="E62" s="17" t="s">
        <v>69</v>
      </c>
      <c r="F62" s="18"/>
      <c r="G62" s="19">
        <f t="shared" si="1"/>
        <v>0</v>
      </c>
      <c r="H62" s="14"/>
    </row>
    <row r="63" spans="1:8" x14ac:dyDescent="0.25">
      <c r="A63" s="12"/>
      <c r="B63" s="13"/>
      <c r="C63" s="203"/>
      <c r="D63" s="17"/>
      <c r="E63" s="17"/>
      <c r="F63" s="18"/>
      <c r="G63" s="19"/>
      <c r="H63" s="14"/>
    </row>
    <row r="64" spans="1:8" x14ac:dyDescent="0.25">
      <c r="A64" s="12" t="s">
        <v>3</v>
      </c>
      <c r="B64" s="51" t="s">
        <v>66</v>
      </c>
      <c r="C64" s="6"/>
      <c r="D64" s="6"/>
      <c r="E64" s="6"/>
      <c r="F64" s="7"/>
      <c r="G64" s="19"/>
      <c r="H64" s="14"/>
    </row>
    <row r="65" spans="1:8" ht="60" x14ac:dyDescent="0.25">
      <c r="A65" s="12" t="s">
        <v>4</v>
      </c>
      <c r="B65" s="13" t="s">
        <v>68</v>
      </c>
      <c r="C65" s="203">
        <v>13</v>
      </c>
      <c r="D65" s="17"/>
      <c r="E65" s="17" t="s">
        <v>69</v>
      </c>
      <c r="F65" s="18"/>
      <c r="G65" s="19">
        <f t="shared" si="1"/>
        <v>0</v>
      </c>
      <c r="H65" s="14"/>
    </row>
    <row r="66" spans="1:8" ht="15" customHeight="1" x14ac:dyDescent="0.25">
      <c r="A66" s="12"/>
      <c r="B66" s="13"/>
      <c r="C66" s="17"/>
      <c r="D66" s="17"/>
      <c r="E66" s="17"/>
      <c r="F66" s="18"/>
      <c r="G66" s="19"/>
      <c r="H66" s="14"/>
    </row>
    <row r="67" spans="1:8" x14ac:dyDescent="0.25">
      <c r="A67" s="12" t="s">
        <v>12</v>
      </c>
      <c r="B67" s="13" t="s">
        <v>83</v>
      </c>
      <c r="C67" s="203">
        <v>39</v>
      </c>
      <c r="D67" s="17"/>
      <c r="E67" s="17" t="s">
        <v>69</v>
      </c>
      <c r="F67" s="18"/>
      <c r="G67" s="19">
        <f t="shared" si="1"/>
        <v>0</v>
      </c>
      <c r="H67" s="14"/>
    </row>
    <row r="68" spans="1:8" x14ac:dyDescent="0.25">
      <c r="A68" s="12"/>
      <c r="B68" s="214"/>
      <c r="C68" s="215"/>
      <c r="D68" s="215"/>
      <c r="E68" s="216"/>
      <c r="F68" s="16"/>
      <c r="G68" s="19"/>
      <c r="H68" s="14"/>
    </row>
    <row r="69" spans="1:8" ht="30" x14ac:dyDescent="0.25">
      <c r="A69" s="12" t="s">
        <v>13</v>
      </c>
      <c r="B69" s="13" t="s">
        <v>76</v>
      </c>
      <c r="C69" s="203">
        <v>5</v>
      </c>
      <c r="D69" s="17"/>
      <c r="E69" s="17" t="s">
        <v>69</v>
      </c>
      <c r="F69" s="18"/>
      <c r="G69" s="19">
        <f t="shared" si="1"/>
        <v>0</v>
      </c>
      <c r="H69" s="14"/>
    </row>
    <row r="70" spans="1:8" x14ac:dyDescent="0.25">
      <c r="A70" s="12"/>
      <c r="B70" s="13"/>
      <c r="C70" s="17"/>
      <c r="D70" s="17"/>
      <c r="E70" s="17"/>
      <c r="F70" s="18"/>
      <c r="G70" s="19"/>
      <c r="H70" s="14"/>
    </row>
    <row r="71" spans="1:8" x14ac:dyDescent="0.25">
      <c r="A71" s="12" t="s">
        <v>30</v>
      </c>
      <c r="B71" s="13" t="s">
        <v>70</v>
      </c>
      <c r="C71" s="203">
        <v>8</v>
      </c>
      <c r="D71" s="17"/>
      <c r="E71" s="17" t="s">
        <v>69</v>
      </c>
      <c r="F71" s="18"/>
      <c r="G71" s="19">
        <f t="shared" si="1"/>
        <v>0</v>
      </c>
      <c r="H71" s="14"/>
    </row>
    <row r="72" spans="1:8" x14ac:dyDescent="0.25">
      <c r="A72" s="12"/>
      <c r="B72" s="199"/>
      <c r="C72" s="200"/>
      <c r="D72" s="200"/>
      <c r="E72" s="201"/>
      <c r="F72" s="16"/>
      <c r="G72" s="19"/>
      <c r="H72" s="14"/>
    </row>
    <row r="73" spans="1:8" x14ac:dyDescent="0.25">
      <c r="A73" s="12" t="s">
        <v>36</v>
      </c>
      <c r="B73" s="13" t="s">
        <v>77</v>
      </c>
      <c r="C73" s="203">
        <v>7</v>
      </c>
      <c r="D73" s="17"/>
      <c r="E73" s="17" t="s">
        <v>69</v>
      </c>
      <c r="F73" s="18"/>
      <c r="G73" s="19">
        <f t="shared" si="1"/>
        <v>0</v>
      </c>
      <c r="H73" s="14"/>
    </row>
    <row r="74" spans="1:8" x14ac:dyDescent="0.25">
      <c r="A74" s="12"/>
      <c r="B74" s="199"/>
      <c r="C74" s="200"/>
      <c r="D74" s="200"/>
      <c r="E74" s="201"/>
      <c r="F74" s="16"/>
      <c r="G74" s="19"/>
      <c r="H74" s="14"/>
    </row>
    <row r="75" spans="1:8" x14ac:dyDescent="0.25">
      <c r="A75" s="12"/>
      <c r="B75" s="105" t="s">
        <v>34</v>
      </c>
      <c r="C75" s="33"/>
      <c r="D75" s="33"/>
      <c r="E75" s="103"/>
      <c r="F75" s="16"/>
      <c r="G75" s="19"/>
      <c r="H75" s="14"/>
    </row>
    <row r="76" spans="1:8" x14ac:dyDescent="0.25">
      <c r="A76" s="12"/>
      <c r="B76" s="217" t="s">
        <v>15</v>
      </c>
      <c r="C76" s="218"/>
      <c r="D76" s="218"/>
      <c r="E76" s="219"/>
      <c r="F76" s="16"/>
      <c r="G76" s="19"/>
      <c r="H76" s="14"/>
    </row>
    <row r="77" spans="1:8" x14ac:dyDescent="0.25">
      <c r="A77" s="12"/>
      <c r="B77" s="199"/>
      <c r="C77" s="200"/>
      <c r="D77" s="200"/>
      <c r="E77" s="201"/>
      <c r="F77" s="16"/>
      <c r="G77" s="19"/>
      <c r="H77" s="14"/>
    </row>
    <row r="78" spans="1:8" ht="30" x14ac:dyDescent="0.25">
      <c r="A78" s="12" t="s">
        <v>37</v>
      </c>
      <c r="B78" s="13" t="s">
        <v>84</v>
      </c>
      <c r="C78" s="17">
        <v>2.5</v>
      </c>
      <c r="D78" s="17"/>
      <c r="E78" s="17" t="s">
        <v>24</v>
      </c>
      <c r="F78" s="18"/>
      <c r="G78" s="19">
        <f t="shared" si="1"/>
        <v>0</v>
      </c>
      <c r="H78" s="14"/>
    </row>
    <row r="79" spans="1:8" x14ac:dyDescent="0.25">
      <c r="A79" s="12" t="s">
        <v>38</v>
      </c>
      <c r="B79" s="205" t="s">
        <v>79</v>
      </c>
      <c r="C79" s="17">
        <v>0.5</v>
      </c>
      <c r="D79" s="17"/>
      <c r="E79" s="17" t="s">
        <v>24</v>
      </c>
      <c r="F79" s="18"/>
      <c r="G79" s="19">
        <f t="shared" si="1"/>
        <v>0</v>
      </c>
      <c r="H79" s="14"/>
    </row>
    <row r="80" spans="1:8" x14ac:dyDescent="0.25">
      <c r="A80" s="12" t="s">
        <v>39</v>
      </c>
      <c r="B80" s="205" t="s">
        <v>80</v>
      </c>
      <c r="C80" s="17">
        <v>0.2</v>
      </c>
      <c r="D80" s="17"/>
      <c r="E80" s="17" t="s">
        <v>24</v>
      </c>
      <c r="F80" s="18"/>
      <c r="G80" s="19">
        <f t="shared" si="1"/>
        <v>0</v>
      </c>
      <c r="H80" s="14"/>
    </row>
    <row r="81" spans="1:8" x14ac:dyDescent="0.25">
      <c r="A81" s="12"/>
      <c r="B81" s="199"/>
      <c r="C81" s="200"/>
      <c r="D81" s="200"/>
      <c r="E81" s="201"/>
      <c r="F81" s="16"/>
      <c r="G81" s="19"/>
      <c r="H81" s="14"/>
    </row>
    <row r="82" spans="1:8" x14ac:dyDescent="0.25">
      <c r="A82" s="12" t="s">
        <v>40</v>
      </c>
      <c r="B82" s="13" t="s">
        <v>81</v>
      </c>
      <c r="C82" s="17">
        <v>0.7</v>
      </c>
      <c r="D82" s="17"/>
      <c r="E82" s="17" t="s">
        <v>24</v>
      </c>
      <c r="F82" s="18"/>
      <c r="G82" s="19">
        <f t="shared" si="1"/>
        <v>0</v>
      </c>
      <c r="H82" s="14"/>
    </row>
    <row r="83" spans="1:8" x14ac:dyDescent="0.25">
      <c r="A83" s="12"/>
      <c r="B83" s="13" t="s">
        <v>82</v>
      </c>
      <c r="C83" s="17">
        <v>0.4</v>
      </c>
      <c r="D83" s="17"/>
      <c r="E83" s="17" t="s">
        <v>24</v>
      </c>
      <c r="F83" s="18"/>
      <c r="G83" s="19">
        <f t="shared" si="1"/>
        <v>0</v>
      </c>
      <c r="H83" s="14"/>
    </row>
    <row r="84" spans="1:8" x14ac:dyDescent="0.25">
      <c r="A84" s="12"/>
      <c r="B84" s="199"/>
      <c r="C84" s="200"/>
      <c r="D84" s="200"/>
      <c r="E84" s="201"/>
      <c r="F84" s="16"/>
      <c r="G84" s="19"/>
      <c r="H84" s="14"/>
    </row>
    <row r="85" spans="1:8" x14ac:dyDescent="0.25">
      <c r="A85" s="12"/>
      <c r="B85" s="51" t="s">
        <v>71</v>
      </c>
      <c r="C85" s="6"/>
      <c r="D85" s="6"/>
      <c r="E85" s="6"/>
      <c r="F85" s="7"/>
      <c r="G85" s="19"/>
      <c r="H85" s="14"/>
    </row>
    <row r="86" spans="1:8" ht="15" customHeight="1" x14ac:dyDescent="0.25">
      <c r="A86" s="12" t="s">
        <v>41</v>
      </c>
      <c r="B86" s="13" t="s">
        <v>85</v>
      </c>
      <c r="C86" s="203"/>
      <c r="D86" s="17"/>
      <c r="E86" s="17"/>
      <c r="F86" s="18"/>
      <c r="G86" s="19"/>
      <c r="H86" s="14"/>
    </row>
    <row r="87" spans="1:8" x14ac:dyDescent="0.25">
      <c r="A87" s="12"/>
      <c r="B87" s="13"/>
      <c r="C87" s="17"/>
      <c r="D87" s="17"/>
      <c r="E87" s="17"/>
      <c r="F87" s="18"/>
      <c r="G87" s="19"/>
      <c r="H87" s="14"/>
    </row>
    <row r="88" spans="1:8" x14ac:dyDescent="0.25">
      <c r="A88" s="20"/>
      <c r="B88" s="13"/>
      <c r="C88" s="203">
        <v>571</v>
      </c>
      <c r="D88" s="17"/>
      <c r="E88" s="17" t="s">
        <v>26</v>
      </c>
      <c r="F88" s="18"/>
      <c r="G88" s="19">
        <f t="shared" si="1"/>
        <v>0</v>
      </c>
      <c r="H88" s="14"/>
    </row>
    <row r="89" spans="1:8" x14ac:dyDescent="0.25">
      <c r="A89" s="20"/>
      <c r="B89" s="13"/>
      <c r="C89" s="17"/>
      <c r="D89" s="17"/>
      <c r="E89" s="17"/>
      <c r="F89" s="18"/>
      <c r="G89" s="19"/>
      <c r="H89" s="14"/>
    </row>
    <row r="90" spans="1:8" x14ac:dyDescent="0.25">
      <c r="A90" s="20"/>
      <c r="B90" s="13"/>
      <c r="C90" s="17"/>
      <c r="D90" s="17"/>
      <c r="E90" s="17"/>
      <c r="F90" s="18"/>
      <c r="G90" s="19"/>
      <c r="H90" s="156"/>
    </row>
    <row r="91" spans="1:8" x14ac:dyDescent="0.25">
      <c r="A91" s="20" t="s">
        <v>42</v>
      </c>
      <c r="B91" s="13" t="s">
        <v>86</v>
      </c>
      <c r="C91" s="203">
        <v>19</v>
      </c>
      <c r="D91" s="17"/>
      <c r="E91" s="17" t="s">
        <v>26</v>
      </c>
      <c r="F91" s="18"/>
      <c r="G91" s="19">
        <f t="shared" si="1"/>
        <v>0</v>
      </c>
      <c r="H91" s="156"/>
    </row>
    <row r="92" spans="1:8" x14ac:dyDescent="0.25">
      <c r="A92" s="20" t="s">
        <v>35</v>
      </c>
      <c r="B92" s="13" t="s">
        <v>87</v>
      </c>
      <c r="C92" s="203">
        <v>53</v>
      </c>
      <c r="D92" s="17"/>
      <c r="E92" s="17" t="s">
        <v>14</v>
      </c>
      <c r="F92" s="18"/>
      <c r="G92" s="19">
        <f t="shared" si="1"/>
        <v>0</v>
      </c>
      <c r="H92" s="156"/>
    </row>
    <row r="93" spans="1:8" x14ac:dyDescent="0.25">
      <c r="A93" s="20"/>
      <c r="B93" s="13"/>
      <c r="C93" s="203"/>
      <c r="D93" s="17"/>
      <c r="E93" s="17"/>
      <c r="F93" s="18"/>
      <c r="G93" s="155"/>
      <c r="H93" s="156"/>
    </row>
    <row r="94" spans="1:8" x14ac:dyDescent="0.25">
      <c r="A94" s="20"/>
      <c r="B94" s="13"/>
      <c r="C94" s="203"/>
      <c r="D94" s="17"/>
      <c r="E94" s="17"/>
      <c r="F94" s="18"/>
      <c r="G94" s="155"/>
      <c r="H94" s="156"/>
    </row>
    <row r="95" spans="1:8" ht="15.75" thickBot="1" x14ac:dyDescent="0.3">
      <c r="A95" s="20"/>
      <c r="B95" s="10" t="s">
        <v>89</v>
      </c>
      <c r="C95" s="203"/>
      <c r="D95" s="17"/>
      <c r="E95" s="17"/>
      <c r="F95" s="18"/>
      <c r="G95" s="155"/>
      <c r="H95" s="156"/>
    </row>
    <row r="96" spans="1:8" ht="16.5" thickTop="1" thickBot="1" x14ac:dyDescent="0.3">
      <c r="A96" s="20"/>
      <c r="B96" s="206" t="s">
        <v>75</v>
      </c>
      <c r="C96" s="17"/>
      <c r="D96" s="17"/>
      <c r="E96" s="17"/>
      <c r="F96" s="24"/>
      <c r="G96" s="111">
        <f>SUM(G58:G95)</f>
        <v>0</v>
      </c>
      <c r="H96" s="109"/>
    </row>
    <row r="97" spans="1:8" ht="15" customHeight="1" thickTop="1" x14ac:dyDescent="0.25">
      <c r="A97" s="20"/>
      <c r="B97" s="11" t="s">
        <v>73</v>
      </c>
      <c r="C97" s="72"/>
      <c r="D97" s="72"/>
      <c r="E97" s="72"/>
      <c r="F97" s="73"/>
      <c r="G97" s="74"/>
      <c r="H97" s="74"/>
    </row>
    <row r="98" spans="1:8" x14ac:dyDescent="0.25">
      <c r="A98" s="5"/>
      <c r="B98" s="9"/>
      <c r="C98" s="6"/>
      <c r="D98" s="6"/>
      <c r="E98" s="6"/>
      <c r="F98" s="7"/>
      <c r="G98" s="8"/>
      <c r="H98" s="8"/>
    </row>
    <row r="99" spans="1:8" x14ac:dyDescent="0.25">
      <c r="A99" s="5"/>
      <c r="B99" s="9"/>
      <c r="C99" s="6"/>
      <c r="D99" s="6"/>
      <c r="E99" s="6"/>
      <c r="F99" s="7"/>
      <c r="G99" s="8"/>
      <c r="H99" s="8"/>
    </row>
    <row r="100" spans="1:8" x14ac:dyDescent="0.25">
      <c r="A100" s="5"/>
      <c r="B100" s="9"/>
      <c r="C100" s="6"/>
      <c r="D100" s="6"/>
      <c r="E100" s="6"/>
      <c r="F100" s="7"/>
      <c r="G100" s="8"/>
      <c r="H100" s="8"/>
    </row>
    <row r="101" spans="1:8" x14ac:dyDescent="0.25">
      <c r="A101" s="5"/>
      <c r="B101" s="9"/>
      <c r="C101" s="6"/>
      <c r="D101" s="6"/>
      <c r="E101" s="6"/>
      <c r="F101" s="7"/>
      <c r="G101" s="8"/>
      <c r="H101" s="8"/>
    </row>
    <row r="102" spans="1:8" x14ac:dyDescent="0.25">
      <c r="A102" s="5"/>
      <c r="B102" s="9"/>
      <c r="C102" s="6"/>
      <c r="D102" s="6"/>
      <c r="E102" s="6"/>
      <c r="F102" s="7"/>
      <c r="G102" s="8"/>
      <c r="H102" s="8"/>
    </row>
    <row r="103" spans="1:8" ht="15" customHeight="1" x14ac:dyDescent="0.25">
      <c r="A103" s="5"/>
      <c r="B103" s="9"/>
      <c r="C103" s="6"/>
      <c r="D103" s="6"/>
      <c r="E103" s="6"/>
      <c r="F103" s="7"/>
      <c r="G103" s="8"/>
      <c r="H103" s="8"/>
    </row>
    <row r="104" spans="1:8" x14ac:dyDescent="0.25">
      <c r="A104" s="5"/>
      <c r="B104" s="9"/>
      <c r="C104" s="6"/>
      <c r="D104" s="6"/>
      <c r="E104" s="6"/>
      <c r="F104" s="7"/>
      <c r="G104" s="8"/>
      <c r="H104" s="8"/>
    </row>
    <row r="105" spans="1:8" x14ac:dyDescent="0.25">
      <c r="A105" s="5"/>
      <c r="B105" s="9"/>
      <c r="C105" s="6"/>
      <c r="D105" s="6"/>
      <c r="E105" s="6"/>
      <c r="F105" s="7"/>
      <c r="G105" s="8"/>
      <c r="H105" s="8"/>
    </row>
    <row r="106" spans="1:8" x14ac:dyDescent="0.25">
      <c r="A106" s="5"/>
      <c r="B106" s="112" t="s">
        <v>90</v>
      </c>
      <c r="C106" s="6"/>
      <c r="D106" s="6"/>
      <c r="E106" s="6"/>
      <c r="F106" s="7"/>
      <c r="G106" s="8"/>
      <c r="H106" s="8"/>
    </row>
    <row r="107" spans="1:8" x14ac:dyDescent="0.25">
      <c r="A107" s="5"/>
      <c r="B107" s="51"/>
      <c r="C107" s="6"/>
      <c r="D107" s="6"/>
      <c r="E107" s="6"/>
      <c r="F107" s="7"/>
      <c r="G107" s="8"/>
      <c r="H107" s="8"/>
    </row>
    <row r="108" spans="1:8" ht="30" x14ac:dyDescent="0.2">
      <c r="A108" s="1" t="s">
        <v>11</v>
      </c>
      <c r="B108" s="2" t="s">
        <v>7</v>
      </c>
      <c r="C108" s="106" t="s">
        <v>5</v>
      </c>
      <c r="D108" s="3" t="s">
        <v>31</v>
      </c>
      <c r="E108" s="106" t="s">
        <v>6</v>
      </c>
      <c r="F108" s="107" t="s">
        <v>8</v>
      </c>
      <c r="G108" s="108" t="s">
        <v>9</v>
      </c>
      <c r="H108" s="190" t="s">
        <v>32</v>
      </c>
    </row>
    <row r="109" spans="1:8" x14ac:dyDescent="0.25">
      <c r="A109" s="5"/>
      <c r="B109" s="51" t="s">
        <v>93</v>
      </c>
      <c r="C109" s="6"/>
      <c r="D109" s="6"/>
      <c r="E109" s="6"/>
      <c r="F109" s="7"/>
      <c r="G109" s="8"/>
      <c r="H109" s="8"/>
    </row>
    <row r="110" spans="1:8" x14ac:dyDescent="0.25">
      <c r="A110" s="5"/>
      <c r="B110" s="204"/>
      <c r="C110" s="6"/>
      <c r="D110" s="6"/>
      <c r="E110" s="6"/>
      <c r="F110" s="7"/>
      <c r="G110" s="8"/>
      <c r="H110" s="8"/>
    </row>
    <row r="111" spans="1:8" x14ac:dyDescent="0.25">
      <c r="A111" s="5"/>
      <c r="B111" s="10" t="s">
        <v>65</v>
      </c>
      <c r="C111" s="6"/>
      <c r="D111" s="6"/>
      <c r="E111" s="6"/>
      <c r="F111" s="7"/>
      <c r="G111" s="8"/>
      <c r="H111" s="8"/>
    </row>
    <row r="112" spans="1:8" ht="30" x14ac:dyDescent="0.25">
      <c r="A112" s="12" t="s">
        <v>0</v>
      </c>
      <c r="B112" s="13" t="s">
        <v>62</v>
      </c>
      <c r="C112" s="203">
        <v>285</v>
      </c>
      <c r="D112" s="17"/>
      <c r="E112" s="17" t="s">
        <v>69</v>
      </c>
      <c r="F112" s="18"/>
      <c r="G112" s="19">
        <f>F112*C112</f>
        <v>0</v>
      </c>
      <c r="H112" s="14"/>
    </row>
    <row r="113" spans="1:8" x14ac:dyDescent="0.25">
      <c r="A113" s="12"/>
      <c r="B113" s="13"/>
      <c r="C113" s="17"/>
      <c r="D113" s="17"/>
      <c r="E113" s="17"/>
      <c r="F113" s="18"/>
      <c r="G113" s="19"/>
      <c r="H113" s="14"/>
    </row>
    <row r="114" spans="1:8" x14ac:dyDescent="0.25">
      <c r="A114" s="12" t="s">
        <v>1</v>
      </c>
      <c r="B114" s="13" t="s">
        <v>63</v>
      </c>
      <c r="C114" s="203">
        <v>247</v>
      </c>
      <c r="D114" s="17"/>
      <c r="E114" s="17" t="s">
        <v>26</v>
      </c>
      <c r="F114" s="18"/>
      <c r="G114" s="19">
        <f t="shared" ref="G114:G129" si="2">F114*C114</f>
        <v>0</v>
      </c>
      <c r="H114" s="14"/>
    </row>
    <row r="115" spans="1:8" x14ac:dyDescent="0.25">
      <c r="A115" s="12"/>
      <c r="B115" s="13"/>
      <c r="C115" s="203"/>
      <c r="D115" s="17"/>
      <c r="E115" s="17"/>
      <c r="F115" s="18"/>
      <c r="G115" s="19"/>
      <c r="H115" s="14"/>
    </row>
    <row r="116" spans="1:8" ht="30" x14ac:dyDescent="0.25">
      <c r="A116" s="12" t="s">
        <v>2</v>
      </c>
      <c r="B116" s="13" t="s">
        <v>67</v>
      </c>
      <c r="C116" s="203">
        <v>99</v>
      </c>
      <c r="D116" s="17"/>
      <c r="E116" s="17" t="s">
        <v>69</v>
      </c>
      <c r="F116" s="18"/>
      <c r="G116" s="19">
        <f t="shared" si="2"/>
        <v>0</v>
      </c>
      <c r="H116" s="14"/>
    </row>
    <row r="117" spans="1:8" x14ac:dyDescent="0.25">
      <c r="A117" s="12"/>
      <c r="B117" s="13"/>
      <c r="C117" s="203"/>
      <c r="D117" s="17"/>
      <c r="E117" s="17"/>
      <c r="F117" s="18"/>
      <c r="G117" s="19"/>
      <c r="H117" s="14"/>
    </row>
    <row r="118" spans="1:8" x14ac:dyDescent="0.25">
      <c r="A118" s="12" t="s">
        <v>3</v>
      </c>
      <c r="B118" s="51" t="s">
        <v>66</v>
      </c>
      <c r="C118" s="6"/>
      <c r="D118" s="6"/>
      <c r="E118" s="6"/>
      <c r="F118" s="7"/>
      <c r="G118" s="19"/>
      <c r="H118" s="14"/>
    </row>
    <row r="119" spans="1:8" ht="60" x14ac:dyDescent="0.25">
      <c r="A119" s="12" t="s">
        <v>4</v>
      </c>
      <c r="B119" s="13" t="s">
        <v>68</v>
      </c>
      <c r="C119" s="203">
        <v>24</v>
      </c>
      <c r="D119" s="17"/>
      <c r="E119" s="17" t="s">
        <v>69</v>
      </c>
      <c r="F119" s="18"/>
      <c r="G119" s="19">
        <f t="shared" si="2"/>
        <v>0</v>
      </c>
      <c r="H119" s="14"/>
    </row>
    <row r="120" spans="1:8" x14ac:dyDescent="0.25">
      <c r="A120" s="12"/>
      <c r="B120" s="13"/>
      <c r="C120" s="17"/>
      <c r="D120" s="17"/>
      <c r="E120" s="17"/>
      <c r="F120" s="18"/>
      <c r="G120" s="19"/>
      <c r="H120" s="14"/>
    </row>
    <row r="121" spans="1:8" x14ac:dyDescent="0.25">
      <c r="A121" s="12" t="s">
        <v>12</v>
      </c>
      <c r="B121" s="13" t="s">
        <v>70</v>
      </c>
      <c r="C121" s="203">
        <v>71</v>
      </c>
      <c r="D121" s="17"/>
      <c r="E121" s="17" t="s">
        <v>69</v>
      </c>
      <c r="F121" s="18"/>
      <c r="G121" s="19">
        <f t="shared" si="2"/>
        <v>0</v>
      </c>
      <c r="H121" s="14"/>
    </row>
    <row r="122" spans="1:8" x14ac:dyDescent="0.25">
      <c r="A122" s="12"/>
      <c r="B122" s="214"/>
      <c r="C122" s="215"/>
      <c r="D122" s="215"/>
      <c r="E122" s="216"/>
      <c r="F122" s="16"/>
      <c r="G122" s="19"/>
      <c r="H122" s="14"/>
    </row>
    <row r="123" spans="1:8" x14ac:dyDescent="0.25">
      <c r="A123" s="12"/>
      <c r="B123" s="105" t="s">
        <v>34</v>
      </c>
      <c r="C123" s="33"/>
      <c r="D123" s="33"/>
      <c r="E123" s="103"/>
      <c r="F123" s="16"/>
      <c r="G123" s="19"/>
      <c r="H123" s="14"/>
    </row>
    <row r="124" spans="1:8" x14ac:dyDescent="0.25">
      <c r="A124" s="12"/>
      <c r="B124" s="217" t="s">
        <v>15</v>
      </c>
      <c r="C124" s="218"/>
      <c r="D124" s="218"/>
      <c r="E124" s="219"/>
      <c r="F124" s="16"/>
      <c r="G124" s="19"/>
      <c r="H124" s="14"/>
    </row>
    <row r="125" spans="1:8" x14ac:dyDescent="0.25">
      <c r="A125" s="12"/>
      <c r="B125" s="199"/>
      <c r="C125" s="200"/>
      <c r="D125" s="200"/>
      <c r="E125" s="201"/>
      <c r="F125" s="16"/>
      <c r="G125" s="19"/>
      <c r="H125" s="14"/>
    </row>
    <row r="126" spans="1:8" x14ac:dyDescent="0.25">
      <c r="A126" s="12" t="s">
        <v>13</v>
      </c>
      <c r="B126" s="13" t="s">
        <v>78</v>
      </c>
      <c r="C126" s="17">
        <v>4.25</v>
      </c>
      <c r="D126" s="17">
        <v>4.37</v>
      </c>
      <c r="E126" s="17" t="s">
        <v>24</v>
      </c>
      <c r="F126" s="18"/>
      <c r="G126" s="19">
        <f t="shared" si="2"/>
        <v>0</v>
      </c>
      <c r="H126" s="14"/>
    </row>
    <row r="127" spans="1:8" x14ac:dyDescent="0.25">
      <c r="A127" s="12"/>
      <c r="B127" s="13"/>
      <c r="C127" s="17"/>
      <c r="D127" s="17"/>
      <c r="E127" s="17"/>
      <c r="F127" s="18"/>
      <c r="G127" s="19"/>
      <c r="H127" s="14"/>
    </row>
    <row r="128" spans="1:8" x14ac:dyDescent="0.25">
      <c r="A128" s="12"/>
      <c r="B128" s="51" t="s">
        <v>71</v>
      </c>
      <c r="C128" s="6"/>
      <c r="D128" s="6"/>
      <c r="E128" s="6"/>
      <c r="F128" s="7"/>
      <c r="G128" s="19"/>
      <c r="H128" s="14"/>
    </row>
    <row r="129" spans="1:8" ht="60" x14ac:dyDescent="0.25">
      <c r="A129" s="12" t="s">
        <v>30</v>
      </c>
      <c r="B129" s="13" t="s">
        <v>72</v>
      </c>
      <c r="C129" s="203">
        <v>946</v>
      </c>
      <c r="D129" s="17"/>
      <c r="E129" s="17" t="s">
        <v>26</v>
      </c>
      <c r="F129" s="18"/>
      <c r="G129" s="19">
        <f t="shared" si="2"/>
        <v>0</v>
      </c>
      <c r="H129" s="14"/>
    </row>
    <row r="130" spans="1:8" x14ac:dyDescent="0.25">
      <c r="A130" s="12"/>
      <c r="B130" s="13"/>
      <c r="C130" s="17"/>
      <c r="D130" s="17"/>
      <c r="E130" s="17"/>
      <c r="F130" s="18"/>
      <c r="G130" s="19"/>
      <c r="H130" s="14"/>
    </row>
    <row r="131" spans="1:8" x14ac:dyDescent="0.25">
      <c r="A131" s="20"/>
      <c r="B131" s="13"/>
      <c r="C131" s="203"/>
      <c r="D131" s="17"/>
      <c r="E131" s="17"/>
      <c r="F131" s="18"/>
      <c r="G131" s="19"/>
      <c r="H131" s="14"/>
    </row>
    <row r="132" spans="1:8" ht="15.75" thickBot="1" x14ac:dyDescent="0.3">
      <c r="A132" s="20"/>
      <c r="B132" s="13"/>
      <c r="C132" s="17"/>
      <c r="D132" s="17"/>
      <c r="E132" s="17"/>
      <c r="F132" s="18"/>
      <c r="G132" s="19"/>
      <c r="H132" s="14"/>
    </row>
    <row r="133" spans="1:8" ht="15" customHeight="1" thickTop="1" thickBot="1" x14ac:dyDescent="0.3">
      <c r="A133" s="20"/>
      <c r="B133" s="10" t="s">
        <v>92</v>
      </c>
      <c r="C133" s="17"/>
      <c r="D133" s="17"/>
      <c r="E133" s="17"/>
      <c r="F133" s="24"/>
      <c r="G133" s="111">
        <f>SUM(G112:G132)</f>
        <v>0</v>
      </c>
      <c r="H133" s="109"/>
    </row>
    <row r="134" spans="1:8" ht="15.75" thickTop="1" x14ac:dyDescent="0.25">
      <c r="A134" s="20"/>
      <c r="B134" s="11" t="s">
        <v>73</v>
      </c>
      <c r="C134" s="72"/>
      <c r="D134" s="72"/>
      <c r="E134" s="72"/>
      <c r="F134" s="73"/>
      <c r="G134" s="74"/>
      <c r="H134" s="74"/>
    </row>
    <row r="135" spans="1:8" x14ac:dyDescent="0.25">
      <c r="A135" s="5"/>
      <c r="B135" s="9"/>
      <c r="C135" s="6"/>
      <c r="D135" s="6"/>
      <c r="E135" s="6"/>
      <c r="F135" s="7"/>
      <c r="G135" s="8"/>
      <c r="H135" s="8"/>
    </row>
    <row r="136" spans="1:8" x14ac:dyDescent="0.25">
      <c r="A136" s="5"/>
      <c r="B136" s="9"/>
      <c r="C136" s="6"/>
      <c r="D136" s="6"/>
      <c r="E136" s="6"/>
      <c r="F136" s="7"/>
      <c r="G136" s="8"/>
      <c r="H136" s="8"/>
    </row>
    <row r="137" spans="1:8" x14ac:dyDescent="0.25">
      <c r="A137" s="5"/>
      <c r="B137" s="9"/>
      <c r="C137" s="6"/>
      <c r="D137" s="6"/>
      <c r="E137" s="6"/>
      <c r="F137" s="7"/>
      <c r="G137" s="8"/>
      <c r="H137" s="8"/>
    </row>
    <row r="138" spans="1:8" ht="15" customHeight="1" x14ac:dyDescent="0.25">
      <c r="A138" s="5"/>
      <c r="B138" s="9"/>
      <c r="C138" s="6"/>
      <c r="D138" s="6"/>
      <c r="E138" s="6"/>
      <c r="F138" s="7"/>
      <c r="G138" s="8"/>
      <c r="H138" s="8"/>
    </row>
    <row r="139" spans="1:8" x14ac:dyDescent="0.25">
      <c r="A139" s="5"/>
      <c r="B139" s="9"/>
      <c r="C139" s="6"/>
      <c r="D139" s="6"/>
      <c r="E139" s="6"/>
      <c r="F139" s="7"/>
      <c r="G139" s="8"/>
      <c r="H139" s="8"/>
    </row>
    <row r="140" spans="1:8" x14ac:dyDescent="0.25">
      <c r="A140" s="5"/>
      <c r="B140" s="9"/>
      <c r="C140" s="6"/>
      <c r="D140" s="6"/>
      <c r="E140" s="6"/>
      <c r="F140" s="7"/>
      <c r="G140" s="8"/>
      <c r="H140" s="8"/>
    </row>
    <row r="141" spans="1:8" x14ac:dyDescent="0.25">
      <c r="A141" s="5"/>
      <c r="B141" s="9"/>
      <c r="C141" s="6"/>
      <c r="D141" s="6"/>
      <c r="E141" s="6"/>
      <c r="F141" s="7"/>
      <c r="G141" s="8"/>
      <c r="H141" s="8"/>
    </row>
    <row r="142" spans="1:8" x14ac:dyDescent="0.25">
      <c r="A142" s="5"/>
      <c r="B142" s="9"/>
      <c r="C142" s="6"/>
      <c r="D142" s="6"/>
      <c r="E142" s="6"/>
      <c r="F142" s="7"/>
      <c r="G142" s="8"/>
      <c r="H142" s="8"/>
    </row>
    <row r="143" spans="1:8" x14ac:dyDescent="0.25">
      <c r="A143" s="5"/>
      <c r="B143" s="9"/>
      <c r="C143" s="6"/>
      <c r="D143" s="6"/>
      <c r="E143" s="6"/>
      <c r="F143" s="7"/>
      <c r="G143" s="8"/>
      <c r="H143" s="8"/>
    </row>
    <row r="144" spans="1:8" x14ac:dyDescent="0.25">
      <c r="A144" s="5"/>
      <c r="B144" s="9"/>
      <c r="C144" s="6"/>
      <c r="D144" s="6"/>
      <c r="E144" s="6"/>
      <c r="F144" s="7"/>
      <c r="G144" s="8"/>
      <c r="H144" s="8"/>
    </row>
    <row r="145" spans="1:8" x14ac:dyDescent="0.25">
      <c r="A145" s="5"/>
      <c r="B145" s="9"/>
      <c r="C145" s="6"/>
      <c r="D145" s="6"/>
      <c r="E145" s="6"/>
      <c r="F145" s="7"/>
      <c r="G145" s="8"/>
      <c r="H145" s="8"/>
    </row>
    <row r="146" spans="1:8" x14ac:dyDescent="0.25">
      <c r="A146" s="5"/>
      <c r="B146" s="9"/>
      <c r="C146" s="6"/>
      <c r="D146" s="6"/>
      <c r="E146" s="6"/>
      <c r="F146" s="7"/>
      <c r="G146" s="8"/>
      <c r="H146" s="8"/>
    </row>
    <row r="147" spans="1:8" x14ac:dyDescent="0.25">
      <c r="A147" s="5"/>
      <c r="B147" s="9"/>
      <c r="C147" s="6"/>
      <c r="D147" s="6"/>
      <c r="E147" s="6"/>
      <c r="F147" s="7"/>
      <c r="G147" s="8"/>
      <c r="H147" s="8"/>
    </row>
    <row r="148" spans="1:8" x14ac:dyDescent="0.25">
      <c r="A148" s="5"/>
      <c r="B148" s="9"/>
      <c r="C148" s="6"/>
      <c r="D148" s="6"/>
      <c r="E148" s="6"/>
      <c r="F148" s="7"/>
      <c r="G148" s="8"/>
      <c r="H148" s="8"/>
    </row>
    <row r="149" spans="1:8" x14ac:dyDescent="0.25">
      <c r="A149" s="5"/>
      <c r="B149" s="9"/>
      <c r="C149" s="6"/>
      <c r="D149" s="6"/>
      <c r="E149" s="6"/>
      <c r="F149" s="7"/>
      <c r="G149" s="8"/>
      <c r="H149" s="8"/>
    </row>
    <row r="150" spans="1:8" x14ac:dyDescent="0.25">
      <c r="A150" s="5"/>
      <c r="B150" s="9"/>
      <c r="C150" s="6"/>
      <c r="D150" s="6"/>
      <c r="E150" s="6"/>
      <c r="F150" s="7"/>
      <c r="G150" s="8"/>
      <c r="H150" s="8"/>
    </row>
    <row r="151" spans="1:8" x14ac:dyDescent="0.25">
      <c r="A151" s="5"/>
      <c r="B151" s="9"/>
      <c r="C151" s="6"/>
      <c r="D151" s="6"/>
      <c r="E151" s="6"/>
      <c r="F151" s="7"/>
      <c r="G151" s="8"/>
      <c r="H151" s="8"/>
    </row>
    <row r="152" spans="1:8" x14ac:dyDescent="0.25">
      <c r="A152" s="5"/>
      <c r="B152" s="9"/>
      <c r="C152" s="6"/>
      <c r="D152" s="6"/>
      <c r="E152" s="6"/>
      <c r="F152" s="7"/>
      <c r="G152" s="8"/>
      <c r="H152" s="8"/>
    </row>
    <row r="153" spans="1:8" ht="15" customHeight="1" x14ac:dyDescent="0.25">
      <c r="A153" s="5"/>
      <c r="B153" s="9"/>
      <c r="C153" s="6"/>
      <c r="D153" s="6"/>
      <c r="E153" s="6"/>
      <c r="F153" s="7"/>
      <c r="G153" s="8"/>
      <c r="H153" s="8"/>
    </row>
    <row r="154" spans="1:8" ht="15" customHeight="1" x14ac:dyDescent="0.25">
      <c r="A154" s="5"/>
      <c r="B154" s="9"/>
      <c r="C154" s="6"/>
      <c r="D154" s="6"/>
      <c r="E154" s="6"/>
      <c r="F154" s="7"/>
      <c r="G154" s="8"/>
      <c r="H154" s="8"/>
    </row>
    <row r="155" spans="1:8" ht="15" customHeight="1" x14ac:dyDescent="0.25">
      <c r="A155" s="5"/>
      <c r="B155" s="9"/>
      <c r="C155" s="6"/>
      <c r="D155" s="6"/>
      <c r="E155" s="6"/>
      <c r="F155" s="7"/>
      <c r="G155" s="8"/>
      <c r="H155" s="8"/>
    </row>
    <row r="156" spans="1:8" ht="15" customHeight="1" x14ac:dyDescent="0.25">
      <c r="A156" s="5"/>
      <c r="B156" s="9"/>
      <c r="C156" s="6"/>
      <c r="D156" s="6"/>
      <c r="E156" s="6"/>
      <c r="F156" s="7"/>
      <c r="G156" s="8"/>
      <c r="H156" s="8"/>
    </row>
    <row r="157" spans="1:8" ht="15" customHeight="1" x14ac:dyDescent="0.25">
      <c r="A157" s="5"/>
      <c r="B157" s="9"/>
      <c r="C157" s="6"/>
      <c r="D157" s="6"/>
      <c r="E157" s="6"/>
      <c r="F157" s="7"/>
      <c r="G157" s="8"/>
      <c r="H157" s="8"/>
    </row>
    <row r="158" spans="1:8" ht="15" customHeight="1" x14ac:dyDescent="0.25">
      <c r="A158" s="5"/>
      <c r="B158" s="9"/>
      <c r="C158" s="6"/>
      <c r="D158" s="6"/>
      <c r="E158" s="6"/>
      <c r="F158" s="7"/>
      <c r="G158" s="8"/>
      <c r="H158" s="8"/>
    </row>
    <row r="159" spans="1:8" ht="15" customHeight="1" x14ac:dyDescent="0.25">
      <c r="A159" s="5"/>
      <c r="B159" s="9"/>
      <c r="C159" s="6"/>
      <c r="D159" s="6"/>
      <c r="E159" s="6"/>
      <c r="F159" s="7"/>
      <c r="G159" s="8"/>
      <c r="H159" s="8"/>
    </row>
    <row r="160" spans="1:8" ht="15" customHeight="1" x14ac:dyDescent="0.25">
      <c r="A160" s="5"/>
      <c r="B160" s="9"/>
      <c r="C160" s="6"/>
      <c r="D160" s="6"/>
      <c r="E160" s="6"/>
      <c r="F160" s="7"/>
      <c r="G160" s="8"/>
      <c r="H160" s="8"/>
    </row>
    <row r="161" spans="1:8" x14ac:dyDescent="0.25">
      <c r="A161" s="5"/>
      <c r="B161" s="112" t="s">
        <v>94</v>
      </c>
      <c r="C161" s="6"/>
      <c r="D161" s="6"/>
      <c r="E161" s="6"/>
      <c r="F161" s="7"/>
      <c r="G161" s="8"/>
      <c r="H161" s="8"/>
    </row>
    <row r="162" spans="1:8" ht="30" x14ac:dyDescent="0.2">
      <c r="A162" s="1" t="s">
        <v>11</v>
      </c>
      <c r="B162" s="2" t="s">
        <v>7</v>
      </c>
      <c r="C162" s="106" t="s">
        <v>5</v>
      </c>
      <c r="D162" s="3" t="s">
        <v>31</v>
      </c>
      <c r="E162" s="106" t="s">
        <v>6</v>
      </c>
      <c r="F162" s="107" t="s">
        <v>8</v>
      </c>
      <c r="G162" s="108" t="s">
        <v>9</v>
      </c>
      <c r="H162" s="190" t="s">
        <v>32</v>
      </c>
    </row>
    <row r="163" spans="1:8" x14ac:dyDescent="0.25">
      <c r="A163" s="5"/>
      <c r="B163" s="51" t="s">
        <v>95</v>
      </c>
      <c r="C163" s="6"/>
      <c r="D163" s="6"/>
      <c r="E163" s="6"/>
      <c r="F163" s="7"/>
      <c r="G163" s="8"/>
      <c r="H163" s="8"/>
    </row>
    <row r="164" spans="1:8" ht="15" customHeight="1" x14ac:dyDescent="0.25">
      <c r="A164" s="5"/>
      <c r="B164" s="204"/>
      <c r="C164" s="6"/>
      <c r="D164" s="6"/>
      <c r="E164" s="6"/>
      <c r="F164" s="7"/>
      <c r="G164" s="8"/>
      <c r="H164" s="8"/>
    </row>
    <row r="165" spans="1:8" x14ac:dyDescent="0.25">
      <c r="A165" s="5"/>
      <c r="B165" s="10" t="s">
        <v>65</v>
      </c>
      <c r="C165" s="6"/>
      <c r="D165" s="6"/>
      <c r="E165" s="6"/>
      <c r="F165" s="7"/>
      <c r="G165" s="8"/>
      <c r="H165" s="8"/>
    </row>
    <row r="166" spans="1:8" ht="30" x14ac:dyDescent="0.25">
      <c r="A166" s="12" t="s">
        <v>0</v>
      </c>
      <c r="B166" s="13" t="s">
        <v>62</v>
      </c>
      <c r="C166" s="203">
        <v>308</v>
      </c>
      <c r="D166" s="17"/>
      <c r="E166" s="17" t="s">
        <v>69</v>
      </c>
      <c r="F166" s="18"/>
      <c r="G166" s="19">
        <f>F166*C166</f>
        <v>0</v>
      </c>
      <c r="H166" s="14"/>
    </row>
    <row r="167" spans="1:8" x14ac:dyDescent="0.25">
      <c r="A167" s="12"/>
      <c r="B167" s="13"/>
      <c r="C167" s="17"/>
      <c r="D167" s="17"/>
      <c r="E167" s="17"/>
      <c r="F167" s="18"/>
      <c r="G167" s="19"/>
      <c r="H167" s="14"/>
    </row>
    <row r="168" spans="1:8" x14ac:dyDescent="0.25">
      <c r="A168" s="12" t="s">
        <v>1</v>
      </c>
      <c r="B168" s="13" t="s">
        <v>63</v>
      </c>
      <c r="C168" s="203">
        <v>280</v>
      </c>
      <c r="D168" s="17"/>
      <c r="E168" s="17" t="s">
        <v>26</v>
      </c>
      <c r="F168" s="18"/>
      <c r="G168" s="19">
        <f t="shared" ref="G168:G197" si="3">F168*C168</f>
        <v>0</v>
      </c>
      <c r="H168" s="14"/>
    </row>
    <row r="169" spans="1:8" ht="15" customHeight="1" x14ac:dyDescent="0.25">
      <c r="A169" s="12"/>
      <c r="B169" s="13"/>
      <c r="C169" s="203"/>
      <c r="D169" s="17"/>
      <c r="E169" s="17"/>
      <c r="F169" s="18"/>
      <c r="G169" s="19"/>
      <c r="H169" s="14"/>
    </row>
    <row r="170" spans="1:8" ht="30" x14ac:dyDescent="0.25">
      <c r="A170" s="12" t="s">
        <v>2</v>
      </c>
      <c r="B170" s="13" t="s">
        <v>67</v>
      </c>
      <c r="C170" s="203">
        <v>95</v>
      </c>
      <c r="D170" s="17"/>
      <c r="E170" s="17" t="s">
        <v>69</v>
      </c>
      <c r="F170" s="18"/>
      <c r="G170" s="19">
        <f t="shared" si="3"/>
        <v>0</v>
      </c>
      <c r="H170" s="14"/>
    </row>
    <row r="171" spans="1:8" x14ac:dyDescent="0.25">
      <c r="A171" s="12"/>
      <c r="B171" s="13"/>
      <c r="C171" s="203"/>
      <c r="D171" s="17"/>
      <c r="E171" s="17"/>
      <c r="F171" s="18"/>
      <c r="G171" s="19"/>
      <c r="H171" s="14"/>
    </row>
    <row r="172" spans="1:8" x14ac:dyDescent="0.25">
      <c r="A172" s="12" t="s">
        <v>3</v>
      </c>
      <c r="B172" s="51" t="s">
        <v>66</v>
      </c>
      <c r="C172" s="6"/>
      <c r="D172" s="6"/>
      <c r="E172" s="6"/>
      <c r="F172" s="7"/>
      <c r="G172" s="19"/>
      <c r="H172" s="14"/>
    </row>
    <row r="173" spans="1:8" ht="15" customHeight="1" x14ac:dyDescent="0.25">
      <c r="A173" s="12" t="s">
        <v>4</v>
      </c>
      <c r="B173" s="13" t="s">
        <v>68</v>
      </c>
      <c r="C173" s="203">
        <v>23</v>
      </c>
      <c r="D173" s="17"/>
      <c r="E173" s="17" t="s">
        <v>69</v>
      </c>
      <c r="F173" s="18"/>
      <c r="G173" s="19">
        <f t="shared" si="3"/>
        <v>0</v>
      </c>
      <c r="H173" s="14"/>
    </row>
    <row r="174" spans="1:8" x14ac:dyDescent="0.25">
      <c r="A174" s="12"/>
      <c r="B174" s="13"/>
      <c r="C174" s="17"/>
      <c r="D174" s="17"/>
      <c r="E174" s="17"/>
      <c r="F174" s="18"/>
      <c r="G174" s="19"/>
      <c r="H174" s="14"/>
    </row>
    <row r="175" spans="1:8" x14ac:dyDescent="0.25">
      <c r="A175" s="12" t="s">
        <v>12</v>
      </c>
      <c r="B175" s="13" t="s">
        <v>70</v>
      </c>
      <c r="C175" s="203">
        <v>53</v>
      </c>
      <c r="D175" s="17"/>
      <c r="E175" s="17" t="s">
        <v>69</v>
      </c>
      <c r="F175" s="18"/>
      <c r="G175" s="19">
        <f t="shared" si="3"/>
        <v>0</v>
      </c>
      <c r="H175" s="14"/>
    </row>
    <row r="176" spans="1:8" x14ac:dyDescent="0.25">
      <c r="A176" s="12"/>
      <c r="B176" s="214"/>
      <c r="C176" s="215"/>
      <c r="D176" s="215"/>
      <c r="E176" s="216"/>
      <c r="F176" s="16"/>
      <c r="G176" s="19"/>
      <c r="H176" s="14"/>
    </row>
    <row r="177" spans="1:8" ht="30" x14ac:dyDescent="0.25">
      <c r="A177" s="12" t="s">
        <v>13</v>
      </c>
      <c r="B177" s="13" t="s">
        <v>76</v>
      </c>
      <c r="C177" s="203">
        <v>9</v>
      </c>
      <c r="D177" s="17"/>
      <c r="E177" s="17" t="s">
        <v>69</v>
      </c>
      <c r="F177" s="18"/>
      <c r="G177" s="19">
        <f t="shared" si="3"/>
        <v>0</v>
      </c>
      <c r="H177" s="14"/>
    </row>
    <row r="178" spans="1:8" x14ac:dyDescent="0.25">
      <c r="A178" s="12"/>
      <c r="B178" s="13"/>
      <c r="C178" s="17"/>
      <c r="D178" s="17"/>
      <c r="E178" s="17"/>
      <c r="F178" s="18"/>
      <c r="G178" s="19"/>
      <c r="H178" s="14"/>
    </row>
    <row r="179" spans="1:8" x14ac:dyDescent="0.25">
      <c r="A179" s="12" t="s">
        <v>30</v>
      </c>
      <c r="B179" s="13" t="s">
        <v>96</v>
      </c>
      <c r="C179" s="203">
        <v>18</v>
      </c>
      <c r="D179" s="17"/>
      <c r="E179" s="17" t="s">
        <v>69</v>
      </c>
      <c r="F179" s="18"/>
      <c r="G179" s="19">
        <f t="shared" si="3"/>
        <v>0</v>
      </c>
      <c r="H179" s="14"/>
    </row>
    <row r="180" spans="1:8" x14ac:dyDescent="0.25">
      <c r="A180" s="12"/>
      <c r="B180" s="199"/>
      <c r="C180" s="200"/>
      <c r="D180" s="200"/>
      <c r="E180" s="201"/>
      <c r="F180" s="16"/>
      <c r="G180" s="19"/>
      <c r="H180" s="14"/>
    </row>
    <row r="181" spans="1:8" x14ac:dyDescent="0.25">
      <c r="A181" s="12" t="s">
        <v>36</v>
      </c>
      <c r="B181" s="13" t="s">
        <v>77</v>
      </c>
      <c r="C181" s="203">
        <v>12.4</v>
      </c>
      <c r="D181" s="17"/>
      <c r="E181" s="17" t="s">
        <v>69</v>
      </c>
      <c r="F181" s="18"/>
      <c r="G181" s="19">
        <f t="shared" si="3"/>
        <v>0</v>
      </c>
      <c r="H181" s="14"/>
    </row>
    <row r="182" spans="1:8" x14ac:dyDescent="0.25">
      <c r="A182" s="12"/>
      <c r="B182" s="199"/>
      <c r="C182" s="200"/>
      <c r="D182" s="200"/>
      <c r="E182" s="201"/>
      <c r="F182" s="16"/>
      <c r="G182" s="19"/>
      <c r="H182" s="14"/>
    </row>
    <row r="183" spans="1:8" x14ac:dyDescent="0.25">
      <c r="A183" s="12"/>
      <c r="B183" s="105" t="s">
        <v>34</v>
      </c>
      <c r="C183" s="33"/>
      <c r="D183" s="33"/>
      <c r="E183" s="103"/>
      <c r="F183" s="16"/>
      <c r="G183" s="19"/>
      <c r="H183" s="14"/>
    </row>
    <row r="184" spans="1:8" x14ac:dyDescent="0.25">
      <c r="A184" s="12"/>
      <c r="B184" s="217" t="s">
        <v>15</v>
      </c>
      <c r="C184" s="218"/>
      <c r="D184" s="218"/>
      <c r="E184" s="219"/>
      <c r="F184" s="16"/>
      <c r="G184" s="19"/>
      <c r="H184" s="14"/>
    </row>
    <row r="185" spans="1:8" x14ac:dyDescent="0.25">
      <c r="A185" s="12"/>
      <c r="B185" s="199"/>
      <c r="C185" s="200"/>
      <c r="D185" s="200"/>
      <c r="E185" s="201"/>
      <c r="F185" s="16"/>
      <c r="G185" s="19"/>
      <c r="H185" s="14"/>
    </row>
    <row r="186" spans="1:8" ht="15" customHeight="1" x14ac:dyDescent="0.25">
      <c r="A186" s="12" t="s">
        <v>37</v>
      </c>
      <c r="B186" s="13" t="s">
        <v>97</v>
      </c>
      <c r="C186" s="17">
        <v>3.4</v>
      </c>
      <c r="D186" s="17"/>
      <c r="E186" s="17" t="s">
        <v>24</v>
      </c>
      <c r="F186" s="18"/>
      <c r="G186" s="19">
        <f t="shared" si="3"/>
        <v>0</v>
      </c>
      <c r="H186" s="14"/>
    </row>
    <row r="187" spans="1:8" x14ac:dyDescent="0.25">
      <c r="A187" s="12" t="s">
        <v>38</v>
      </c>
      <c r="B187" s="205" t="s">
        <v>79</v>
      </c>
      <c r="C187" s="17">
        <v>0.73</v>
      </c>
      <c r="D187" s="17"/>
      <c r="E187" s="17" t="s">
        <v>24</v>
      </c>
      <c r="F187" s="18"/>
      <c r="G187" s="19">
        <f t="shared" si="3"/>
        <v>0</v>
      </c>
      <c r="H187" s="14"/>
    </row>
    <row r="188" spans="1:8" x14ac:dyDescent="0.25">
      <c r="A188" s="12" t="s">
        <v>39</v>
      </c>
      <c r="B188" s="205" t="s">
        <v>80</v>
      </c>
      <c r="C188" s="17">
        <v>0.37</v>
      </c>
      <c r="D188" s="17"/>
      <c r="E188" s="17" t="s">
        <v>24</v>
      </c>
      <c r="F188" s="18"/>
      <c r="G188" s="19">
        <f t="shared" si="3"/>
        <v>0</v>
      </c>
      <c r="H188" s="14"/>
    </row>
    <row r="189" spans="1:8" ht="15" customHeight="1" x14ac:dyDescent="0.25">
      <c r="A189" s="12"/>
      <c r="B189" s="199"/>
      <c r="C189" s="200"/>
      <c r="D189" s="200"/>
      <c r="E189" s="201"/>
      <c r="F189" s="16"/>
      <c r="G189" s="19"/>
      <c r="H189" s="14"/>
    </row>
    <row r="190" spans="1:8" x14ac:dyDescent="0.25">
      <c r="A190" s="12" t="s">
        <v>40</v>
      </c>
      <c r="B190" s="13" t="s">
        <v>81</v>
      </c>
      <c r="C190" s="17">
        <v>1.7</v>
      </c>
      <c r="D190" s="17"/>
      <c r="E190" s="17" t="s">
        <v>24</v>
      </c>
      <c r="F190" s="18"/>
      <c r="G190" s="19">
        <f t="shared" si="3"/>
        <v>0</v>
      </c>
      <c r="H190" s="14"/>
    </row>
    <row r="191" spans="1:8" x14ac:dyDescent="0.25">
      <c r="A191" s="12" t="s">
        <v>41</v>
      </c>
      <c r="B191" s="13" t="s">
        <v>82</v>
      </c>
      <c r="C191" s="17">
        <v>0.8</v>
      </c>
      <c r="D191" s="17"/>
      <c r="E191" s="17" t="s">
        <v>24</v>
      </c>
      <c r="F191" s="18"/>
      <c r="G191" s="19">
        <f t="shared" si="3"/>
        <v>0</v>
      </c>
      <c r="H191" s="14"/>
    </row>
    <row r="192" spans="1:8" x14ac:dyDescent="0.25">
      <c r="A192" s="12"/>
      <c r="B192" s="199"/>
      <c r="C192" s="200"/>
      <c r="D192" s="200"/>
      <c r="E192" s="201"/>
      <c r="F192" s="16"/>
      <c r="G192" s="19"/>
      <c r="H192" s="14"/>
    </row>
    <row r="193" spans="1:8" ht="15" customHeight="1" x14ac:dyDescent="0.25">
      <c r="A193" s="12"/>
      <c r="B193" s="51" t="s">
        <v>71</v>
      </c>
      <c r="C193" s="6"/>
      <c r="D193" s="6"/>
      <c r="E193" s="6"/>
      <c r="F193" s="7"/>
      <c r="G193" s="19"/>
      <c r="H193" s="14"/>
    </row>
    <row r="194" spans="1:8" ht="60" x14ac:dyDescent="0.25">
      <c r="A194" s="12" t="s">
        <v>42</v>
      </c>
      <c r="B194" s="13" t="s">
        <v>72</v>
      </c>
      <c r="C194" s="203">
        <v>949</v>
      </c>
      <c r="D194" s="17"/>
      <c r="E194" s="17" t="s">
        <v>26</v>
      </c>
      <c r="F194" s="18"/>
      <c r="G194" s="19">
        <f t="shared" si="3"/>
        <v>0</v>
      </c>
      <c r="H194" s="14"/>
    </row>
    <row r="195" spans="1:8" x14ac:dyDescent="0.25">
      <c r="A195" s="12"/>
      <c r="B195" s="13"/>
      <c r="C195" s="17"/>
      <c r="D195" s="17"/>
      <c r="E195" s="17"/>
      <c r="F195" s="18"/>
      <c r="G195" s="19"/>
      <c r="H195" s="14"/>
    </row>
    <row r="196" spans="1:8" x14ac:dyDescent="0.25">
      <c r="A196" s="20" t="s">
        <v>35</v>
      </c>
      <c r="B196" s="13" t="s">
        <v>86</v>
      </c>
      <c r="C196" s="203">
        <v>33</v>
      </c>
      <c r="D196" s="17"/>
      <c r="E196" s="17" t="s">
        <v>26</v>
      </c>
      <c r="F196" s="18"/>
      <c r="G196" s="19">
        <f t="shared" si="3"/>
        <v>0</v>
      </c>
      <c r="H196" s="156"/>
    </row>
    <row r="197" spans="1:8" x14ac:dyDescent="0.25">
      <c r="A197" s="20" t="s">
        <v>43</v>
      </c>
      <c r="B197" s="13" t="s">
        <v>87</v>
      </c>
      <c r="C197" s="203">
        <v>108</v>
      </c>
      <c r="D197" s="17"/>
      <c r="E197" s="17" t="s">
        <v>14</v>
      </c>
      <c r="F197" s="18"/>
      <c r="G197" s="19">
        <f t="shared" si="3"/>
        <v>0</v>
      </c>
      <c r="H197" s="156"/>
    </row>
    <row r="198" spans="1:8" x14ac:dyDescent="0.25">
      <c r="A198" s="20"/>
      <c r="B198" s="13"/>
      <c r="C198" s="203"/>
      <c r="D198" s="17"/>
      <c r="E198" s="17"/>
      <c r="F198" s="18"/>
      <c r="G198" s="155"/>
      <c r="H198" s="156"/>
    </row>
    <row r="199" spans="1:8" x14ac:dyDescent="0.25">
      <c r="A199" s="20"/>
      <c r="B199" s="13"/>
      <c r="C199" s="203"/>
      <c r="D199" s="17"/>
      <c r="E199" s="17"/>
      <c r="F199" s="18"/>
      <c r="G199" s="155"/>
      <c r="H199" s="156"/>
    </row>
    <row r="200" spans="1:8" ht="15.75" thickBot="1" x14ac:dyDescent="0.3">
      <c r="A200" s="20"/>
      <c r="B200" s="10" t="s">
        <v>98</v>
      </c>
      <c r="C200" s="203"/>
      <c r="D200" s="17"/>
      <c r="E200" s="17"/>
      <c r="F200" s="18"/>
      <c r="G200" s="155"/>
      <c r="H200" s="156"/>
    </row>
    <row r="201" spans="1:8" ht="16.5" thickTop="1" thickBot="1" x14ac:dyDescent="0.3">
      <c r="A201" s="20"/>
      <c r="B201" s="206"/>
      <c r="C201" s="17"/>
      <c r="D201" s="17"/>
      <c r="E201" s="17"/>
      <c r="F201" s="24"/>
      <c r="G201" s="111">
        <f>SUM(G166:G200)</f>
        <v>0</v>
      </c>
      <c r="H201" s="109"/>
    </row>
    <row r="202" spans="1:8" ht="15.75" thickTop="1" x14ac:dyDescent="0.25">
      <c r="A202" s="20"/>
      <c r="B202" s="11" t="s">
        <v>73</v>
      </c>
      <c r="C202" s="72"/>
      <c r="D202" s="72"/>
      <c r="E202" s="72"/>
      <c r="F202" s="73"/>
      <c r="G202" s="74"/>
      <c r="H202" s="74"/>
    </row>
    <row r="203" spans="1:8" x14ac:dyDescent="0.25">
      <c r="A203" s="5"/>
      <c r="B203" s="9"/>
      <c r="C203" s="6"/>
      <c r="D203" s="6"/>
      <c r="E203" s="6"/>
      <c r="F203" s="7"/>
      <c r="G203" s="8"/>
      <c r="H203" s="8"/>
    </row>
    <row r="204" spans="1:8" x14ac:dyDescent="0.25">
      <c r="A204" s="5"/>
      <c r="B204" s="9"/>
      <c r="C204" s="6"/>
      <c r="D204" s="6"/>
      <c r="E204" s="6"/>
      <c r="F204" s="7"/>
      <c r="G204" s="8"/>
      <c r="H204" s="8"/>
    </row>
    <row r="205" spans="1:8" x14ac:dyDescent="0.25">
      <c r="A205" s="5"/>
      <c r="B205" s="9"/>
      <c r="C205" s="6"/>
      <c r="D205" s="6"/>
      <c r="E205" s="6"/>
      <c r="F205" s="7"/>
      <c r="G205" s="8"/>
      <c r="H205" s="8"/>
    </row>
    <row r="206" spans="1:8" x14ac:dyDescent="0.25">
      <c r="A206" s="5"/>
      <c r="B206" s="9"/>
      <c r="C206" s="6"/>
      <c r="D206" s="6"/>
      <c r="E206" s="6"/>
      <c r="F206" s="7"/>
      <c r="G206" s="8"/>
      <c r="H206" s="8"/>
    </row>
    <row r="207" spans="1:8" x14ac:dyDescent="0.25">
      <c r="A207" s="5"/>
      <c r="B207" s="9"/>
      <c r="C207" s="6"/>
      <c r="D207" s="6"/>
      <c r="E207" s="6"/>
      <c r="F207" s="7"/>
      <c r="G207" s="8"/>
      <c r="H207" s="8"/>
    </row>
    <row r="208" spans="1:8" x14ac:dyDescent="0.25">
      <c r="A208" s="5"/>
      <c r="B208" s="9"/>
      <c r="C208" s="6"/>
      <c r="D208" s="6"/>
      <c r="E208" s="6"/>
      <c r="F208" s="7"/>
      <c r="G208" s="8"/>
      <c r="H208" s="8"/>
    </row>
    <row r="209" spans="1:8" x14ac:dyDescent="0.25">
      <c r="A209" s="5"/>
      <c r="B209" s="9"/>
      <c r="C209" s="6"/>
      <c r="D209" s="6"/>
      <c r="E209" s="6"/>
      <c r="F209" s="7"/>
      <c r="G209" s="8"/>
      <c r="H209" s="8"/>
    </row>
    <row r="210" spans="1:8" x14ac:dyDescent="0.25">
      <c r="A210" s="5"/>
      <c r="B210" s="9"/>
      <c r="C210" s="6"/>
      <c r="D210" s="6"/>
      <c r="E210" s="6"/>
      <c r="F210" s="7"/>
      <c r="G210" s="8"/>
      <c r="H210" s="8"/>
    </row>
    <row r="211" spans="1:8" x14ac:dyDescent="0.25">
      <c r="A211" s="5"/>
      <c r="B211" s="9"/>
      <c r="C211" s="6"/>
      <c r="D211" s="6"/>
      <c r="E211" s="6"/>
      <c r="F211" s="7"/>
      <c r="G211" s="8"/>
      <c r="H211" s="8"/>
    </row>
    <row r="212" spans="1:8" x14ac:dyDescent="0.25">
      <c r="A212" s="5"/>
      <c r="B212" s="9"/>
      <c r="C212" s="6"/>
      <c r="D212" s="6"/>
      <c r="E212" s="6"/>
      <c r="F212" s="7"/>
      <c r="G212" s="8"/>
      <c r="H212" s="8"/>
    </row>
    <row r="213" spans="1:8" x14ac:dyDescent="0.25">
      <c r="A213" s="5"/>
      <c r="B213" s="9"/>
      <c r="C213" s="6"/>
      <c r="D213" s="6"/>
      <c r="E213" s="6"/>
      <c r="F213" s="7"/>
      <c r="G213" s="8"/>
      <c r="H213" s="8"/>
    </row>
    <row r="214" spans="1:8" x14ac:dyDescent="0.25">
      <c r="A214" s="5"/>
      <c r="B214" s="9"/>
      <c r="C214" s="6"/>
      <c r="D214" s="6"/>
      <c r="E214" s="6"/>
      <c r="F214" s="7"/>
      <c r="G214" s="8"/>
      <c r="H214" s="8"/>
    </row>
    <row r="215" spans="1:8" x14ac:dyDescent="0.25">
      <c r="A215" s="5"/>
      <c r="B215" s="9"/>
      <c r="C215" s="6"/>
      <c r="D215" s="6"/>
      <c r="E215" s="6"/>
      <c r="F215" s="7"/>
      <c r="G215" s="8"/>
      <c r="H215" s="8"/>
    </row>
    <row r="216" spans="1:8" x14ac:dyDescent="0.25">
      <c r="A216" s="5"/>
      <c r="B216" s="9"/>
      <c r="C216" s="6"/>
      <c r="D216" s="6"/>
      <c r="E216" s="6"/>
      <c r="F216" s="7"/>
      <c r="G216" s="8"/>
      <c r="H216" s="8"/>
    </row>
    <row r="217" spans="1:8" ht="15.75" thickBot="1" x14ac:dyDescent="0.3">
      <c r="A217" s="5"/>
      <c r="B217" s="112" t="s">
        <v>99</v>
      </c>
      <c r="C217" s="6"/>
      <c r="D217" s="6"/>
      <c r="E217" s="6"/>
      <c r="F217" s="7"/>
      <c r="G217" s="8"/>
      <c r="H217" s="8"/>
    </row>
    <row r="218" spans="1:8" ht="30" x14ac:dyDescent="0.2">
      <c r="A218" s="20"/>
      <c r="B218" s="114" t="s">
        <v>7</v>
      </c>
      <c r="C218" s="116" t="s">
        <v>5</v>
      </c>
      <c r="D218" s="115" t="s">
        <v>31</v>
      </c>
      <c r="E218" s="116" t="s">
        <v>6</v>
      </c>
      <c r="F218" s="117" t="s">
        <v>8</v>
      </c>
      <c r="G218" s="118" t="s">
        <v>9</v>
      </c>
      <c r="H218" s="192" t="s">
        <v>32</v>
      </c>
    </row>
    <row r="219" spans="1:8" x14ac:dyDescent="0.25">
      <c r="A219" s="33"/>
      <c r="B219" s="112" t="s">
        <v>100</v>
      </c>
      <c r="C219" s="45"/>
      <c r="D219" s="45"/>
      <c r="E219" s="45"/>
      <c r="F219" s="46"/>
      <c r="G219" s="47"/>
      <c r="H219" s="47"/>
    </row>
    <row r="220" spans="1:8" x14ac:dyDescent="0.25">
      <c r="A220" s="44"/>
      <c r="B220" s="112"/>
      <c r="C220" s="45"/>
      <c r="D220" s="45"/>
      <c r="E220" s="45"/>
      <c r="F220" s="46"/>
      <c r="G220" s="47"/>
      <c r="H220" s="47"/>
    </row>
    <row r="221" spans="1:8" x14ac:dyDescent="0.25">
      <c r="A221" s="68"/>
      <c r="B221" s="37"/>
      <c r="C221" s="22"/>
      <c r="D221" s="22"/>
      <c r="E221" s="38"/>
      <c r="F221" s="35"/>
      <c r="G221" s="23"/>
      <c r="H221" s="23"/>
    </row>
    <row r="222" spans="1:8" ht="15" customHeight="1" x14ac:dyDescent="0.25">
      <c r="A222" s="20"/>
      <c r="B222" s="37" t="s">
        <v>101</v>
      </c>
      <c r="C222" s="22"/>
      <c r="D222" s="22"/>
      <c r="E222" s="22"/>
      <c r="F222" s="35"/>
      <c r="G222" s="23">
        <f>G31</f>
        <v>0</v>
      </c>
      <c r="H222" s="23"/>
    </row>
    <row r="223" spans="1:8" x14ac:dyDescent="0.25">
      <c r="A223" s="20"/>
      <c r="B223" s="37"/>
      <c r="C223" s="22"/>
      <c r="D223" s="22"/>
      <c r="E223" s="22"/>
      <c r="F223" s="35"/>
      <c r="G223" s="23"/>
      <c r="H223" s="23"/>
    </row>
    <row r="224" spans="1:8" x14ac:dyDescent="0.25">
      <c r="A224" s="20"/>
      <c r="B224" s="37" t="s">
        <v>102</v>
      </c>
      <c r="C224" s="22"/>
      <c r="D224" s="22"/>
      <c r="E224" s="22"/>
      <c r="F224" s="35"/>
      <c r="G224" s="23">
        <f>G96</f>
        <v>0</v>
      </c>
      <c r="H224" s="23"/>
    </row>
    <row r="225" spans="1:8" x14ac:dyDescent="0.25">
      <c r="A225" s="20"/>
      <c r="B225" s="37"/>
      <c r="C225" s="22"/>
      <c r="D225" s="22"/>
      <c r="E225" s="38"/>
      <c r="F225" s="35"/>
      <c r="G225" s="23"/>
      <c r="H225" s="23"/>
    </row>
    <row r="226" spans="1:8" x14ac:dyDescent="0.25">
      <c r="A226" s="5"/>
      <c r="B226" s="37" t="s">
        <v>103</v>
      </c>
      <c r="C226" s="22"/>
      <c r="D226" s="22"/>
      <c r="E226" s="22"/>
      <c r="F226" s="35"/>
      <c r="G226" s="23">
        <f>G133</f>
        <v>0</v>
      </c>
      <c r="H226" s="189"/>
    </row>
    <row r="227" spans="1:8" ht="15" customHeight="1" x14ac:dyDescent="0.25">
      <c r="A227" s="5"/>
      <c r="B227" s="37"/>
      <c r="C227" s="22"/>
      <c r="D227" s="22"/>
      <c r="E227" s="22"/>
      <c r="F227" s="35"/>
      <c r="G227" s="23"/>
      <c r="H227" s="23"/>
    </row>
    <row r="228" spans="1:8" x14ac:dyDescent="0.25">
      <c r="A228" s="5"/>
      <c r="B228" s="37" t="s">
        <v>104</v>
      </c>
      <c r="C228" s="22"/>
      <c r="D228" s="22"/>
      <c r="E228" s="22"/>
      <c r="F228" s="35"/>
      <c r="G228" s="23">
        <f>G201</f>
        <v>0</v>
      </c>
      <c r="H228" s="23"/>
    </row>
    <row r="229" spans="1:8" x14ac:dyDescent="0.25">
      <c r="A229" s="5"/>
      <c r="B229" s="37"/>
      <c r="C229" s="22"/>
      <c r="D229" s="22"/>
      <c r="E229" s="22"/>
      <c r="F229" s="35"/>
      <c r="G229" s="23"/>
      <c r="H229" s="23"/>
    </row>
    <row r="230" spans="1:8" x14ac:dyDescent="0.25">
      <c r="A230" s="5"/>
      <c r="B230" s="37"/>
      <c r="C230" s="22"/>
      <c r="D230" s="22"/>
      <c r="E230" s="22"/>
      <c r="F230" s="35"/>
      <c r="G230" s="23"/>
      <c r="H230" s="23"/>
    </row>
    <row r="231" spans="1:8" ht="15" customHeight="1" x14ac:dyDescent="0.25">
      <c r="A231" s="5"/>
      <c r="B231" s="37"/>
      <c r="C231" s="22"/>
      <c r="D231" s="22"/>
      <c r="E231" s="22"/>
      <c r="F231" s="35"/>
      <c r="G231" s="23"/>
      <c r="H231" s="23"/>
    </row>
    <row r="232" spans="1:8" x14ac:dyDescent="0.25">
      <c r="A232" s="5"/>
      <c r="B232" s="37"/>
      <c r="C232" s="22"/>
      <c r="D232" s="22"/>
      <c r="E232" s="39"/>
      <c r="F232" s="35"/>
      <c r="G232" s="40"/>
      <c r="H232" s="40"/>
    </row>
    <row r="233" spans="1:8" x14ac:dyDescent="0.25">
      <c r="A233" s="5"/>
      <c r="B233" s="10"/>
      <c r="C233" s="31"/>
      <c r="D233" s="31"/>
      <c r="E233" s="31"/>
      <c r="F233" s="32"/>
      <c r="G233" s="28"/>
      <c r="H233" s="28"/>
    </row>
    <row r="234" spans="1:8" ht="30.75" thickBot="1" x14ac:dyDescent="0.3">
      <c r="A234" s="5"/>
      <c r="B234" s="10" t="s">
        <v>105</v>
      </c>
      <c r="C234" s="31"/>
      <c r="D234" s="31"/>
      <c r="E234" s="31"/>
      <c r="F234" s="32"/>
      <c r="G234" s="41">
        <f>SUM(G222:G233)</f>
        <v>0</v>
      </c>
      <c r="H234" s="191"/>
    </row>
    <row r="235" spans="1:8" x14ac:dyDescent="0.25">
      <c r="A235" s="5"/>
      <c r="B235" s="10"/>
      <c r="C235" s="31"/>
      <c r="D235" s="31"/>
      <c r="E235" s="31"/>
      <c r="F235" s="32"/>
      <c r="G235" s="28"/>
      <c r="H235" s="28"/>
    </row>
    <row r="236" spans="1:8" x14ac:dyDescent="0.25">
      <c r="A236" s="5"/>
      <c r="B236" s="10"/>
      <c r="C236" s="31"/>
      <c r="D236" s="31"/>
      <c r="E236" s="31"/>
      <c r="F236" s="32"/>
      <c r="G236" s="28"/>
      <c r="H236" s="28"/>
    </row>
    <row r="237" spans="1:8" ht="15.75" thickBot="1" x14ac:dyDescent="0.3">
      <c r="A237" s="5"/>
      <c r="B237" s="10"/>
      <c r="C237" s="31"/>
      <c r="D237" s="31"/>
      <c r="E237" s="31"/>
      <c r="F237" s="32"/>
      <c r="G237" s="28"/>
      <c r="H237" s="28"/>
    </row>
    <row r="238" spans="1:8" x14ac:dyDescent="0.25">
      <c r="A238" s="113"/>
      <c r="B238" s="10"/>
      <c r="C238" s="31"/>
      <c r="D238" s="31"/>
      <c r="E238" s="31"/>
      <c r="F238" s="32"/>
      <c r="G238" s="28"/>
      <c r="H238" s="28"/>
    </row>
    <row r="239" spans="1:8" x14ac:dyDescent="0.25">
      <c r="A239" s="68"/>
      <c r="B239" s="10"/>
      <c r="C239" s="31"/>
      <c r="D239" s="31"/>
      <c r="E239" s="31"/>
      <c r="F239" s="32"/>
      <c r="G239" s="28"/>
      <c r="H239" s="28"/>
    </row>
    <row r="240" spans="1:8" x14ac:dyDescent="0.25">
      <c r="A240" s="68"/>
      <c r="B240" s="10"/>
      <c r="C240" s="31"/>
      <c r="D240" s="31"/>
      <c r="E240" s="31"/>
      <c r="F240" s="32"/>
      <c r="G240" s="28"/>
      <c r="H240" s="28"/>
    </row>
    <row r="241" spans="1:8" x14ac:dyDescent="0.25">
      <c r="A241" s="21"/>
      <c r="B241" s="10"/>
      <c r="C241" s="31"/>
      <c r="D241" s="31"/>
      <c r="E241" s="31"/>
      <c r="F241" s="32"/>
      <c r="G241" s="28"/>
      <c r="H241" s="28"/>
    </row>
    <row r="242" spans="1:8" x14ac:dyDescent="0.25">
      <c r="A242" s="21"/>
      <c r="B242" s="10"/>
      <c r="C242" s="31"/>
      <c r="D242" s="31"/>
      <c r="E242" s="31"/>
      <c r="F242" s="32"/>
      <c r="G242" s="28"/>
      <c r="H242" s="28"/>
    </row>
    <row r="243" spans="1:8" x14ac:dyDescent="0.25">
      <c r="A243" s="21"/>
      <c r="B243" s="10"/>
      <c r="C243" s="31"/>
      <c r="D243" s="31"/>
      <c r="E243" s="31"/>
      <c r="F243" s="32"/>
      <c r="G243" s="28"/>
      <c r="H243" s="28"/>
    </row>
    <row r="244" spans="1:8" x14ac:dyDescent="0.25">
      <c r="A244" s="21"/>
      <c r="B244" s="10"/>
      <c r="C244" s="31"/>
      <c r="D244" s="31"/>
      <c r="E244" s="31"/>
      <c r="F244" s="32"/>
      <c r="G244" s="28"/>
      <c r="H244" s="28"/>
    </row>
    <row r="245" spans="1:8" x14ac:dyDescent="0.25">
      <c r="A245" s="21"/>
      <c r="B245" s="10"/>
      <c r="C245" s="31"/>
      <c r="D245" s="31"/>
      <c r="E245" s="31"/>
      <c r="F245" s="32"/>
      <c r="G245" s="28"/>
      <c r="H245" s="28"/>
    </row>
    <row r="246" spans="1:8" x14ac:dyDescent="0.25">
      <c r="A246" s="21"/>
      <c r="B246" s="10"/>
      <c r="C246" s="31"/>
      <c r="D246" s="31"/>
      <c r="E246" s="31"/>
      <c r="F246" s="32"/>
      <c r="G246" s="28"/>
      <c r="H246" s="28"/>
    </row>
    <row r="247" spans="1:8" x14ac:dyDescent="0.25">
      <c r="A247" s="21"/>
      <c r="B247" s="10"/>
      <c r="C247" s="31"/>
      <c r="D247" s="31"/>
      <c r="E247" s="31"/>
      <c r="F247" s="32"/>
      <c r="G247" s="28"/>
      <c r="H247" s="28"/>
    </row>
    <row r="248" spans="1:8" ht="15" customHeight="1" x14ac:dyDescent="0.25">
      <c r="A248" s="21"/>
      <c r="B248" s="10"/>
      <c r="C248" s="31"/>
      <c r="D248" s="31"/>
      <c r="E248" s="31"/>
      <c r="F248" s="32"/>
      <c r="G248" s="28"/>
      <c r="H248" s="28"/>
    </row>
    <row r="249" spans="1:8" x14ac:dyDescent="0.25">
      <c r="A249" s="21"/>
      <c r="B249" s="10"/>
      <c r="C249" s="31"/>
      <c r="D249" s="31"/>
      <c r="E249" s="31"/>
      <c r="F249" s="32"/>
      <c r="G249" s="28"/>
      <c r="H249" s="28"/>
    </row>
    <row r="250" spans="1:8" x14ac:dyDescent="0.25">
      <c r="A250" s="21"/>
      <c r="B250" s="10"/>
      <c r="C250" s="31"/>
      <c r="D250" s="31"/>
      <c r="E250" s="31"/>
      <c r="F250" s="32"/>
      <c r="G250" s="28"/>
      <c r="H250" s="28"/>
    </row>
    <row r="251" spans="1:8" x14ac:dyDescent="0.25">
      <c r="A251" s="21"/>
      <c r="B251" s="10"/>
      <c r="C251" s="31"/>
      <c r="D251" s="31"/>
      <c r="E251" s="31"/>
      <c r="F251" s="32"/>
      <c r="G251" s="28"/>
      <c r="H251" s="28"/>
    </row>
    <row r="252" spans="1:8" x14ac:dyDescent="0.25">
      <c r="A252" s="21"/>
      <c r="B252" s="10"/>
      <c r="C252" s="31"/>
      <c r="D252" s="31"/>
      <c r="E252" s="31"/>
      <c r="F252" s="32"/>
      <c r="G252" s="28"/>
      <c r="H252" s="28"/>
    </row>
    <row r="253" spans="1:8" x14ac:dyDescent="0.25">
      <c r="A253" s="21"/>
      <c r="B253" s="10"/>
      <c r="C253" s="31"/>
      <c r="D253" s="31"/>
      <c r="E253" s="31"/>
      <c r="F253" s="32"/>
      <c r="G253" s="28"/>
      <c r="H253" s="28"/>
    </row>
    <row r="254" spans="1:8" x14ac:dyDescent="0.25">
      <c r="A254" s="21"/>
      <c r="B254" s="10"/>
      <c r="C254" s="31"/>
      <c r="D254" s="31"/>
      <c r="E254" s="31"/>
      <c r="F254" s="32"/>
      <c r="G254" s="28"/>
      <c r="H254" s="28"/>
    </row>
    <row r="255" spans="1:8" x14ac:dyDescent="0.25">
      <c r="A255" s="21"/>
      <c r="B255" s="10"/>
      <c r="C255" s="31"/>
      <c r="D255" s="31"/>
      <c r="E255" s="31"/>
      <c r="F255" s="32"/>
      <c r="G255" s="28"/>
      <c r="H255" s="28"/>
    </row>
    <row r="256" spans="1:8" x14ac:dyDescent="0.25">
      <c r="A256" s="29"/>
      <c r="B256" s="10"/>
      <c r="C256" s="31"/>
      <c r="D256" s="31"/>
      <c r="E256" s="31"/>
      <c r="F256" s="32"/>
      <c r="G256" s="28"/>
      <c r="H256" s="28"/>
    </row>
    <row r="257" spans="1:8" x14ac:dyDescent="0.25">
      <c r="A257" s="29"/>
      <c r="B257" s="10"/>
      <c r="C257" s="31"/>
      <c r="D257" s="31"/>
      <c r="E257" s="31"/>
      <c r="F257" s="32"/>
      <c r="G257" s="28"/>
      <c r="H257" s="28"/>
    </row>
    <row r="258" spans="1:8" x14ac:dyDescent="0.25">
      <c r="A258" s="29"/>
      <c r="B258" s="10"/>
      <c r="C258" s="31"/>
      <c r="D258" s="31"/>
      <c r="E258" s="31"/>
      <c r="F258" s="32"/>
      <c r="G258" s="28"/>
      <c r="H258" s="28"/>
    </row>
    <row r="259" spans="1:8" x14ac:dyDescent="0.25">
      <c r="A259" s="29"/>
      <c r="B259" s="10"/>
      <c r="C259" s="31"/>
      <c r="D259" s="31"/>
      <c r="E259" s="31"/>
      <c r="F259" s="32"/>
      <c r="G259" s="28"/>
      <c r="H259" s="28"/>
    </row>
    <row r="260" spans="1:8" x14ac:dyDescent="0.25">
      <c r="A260" s="29"/>
      <c r="B260" s="10"/>
      <c r="C260" s="31"/>
      <c r="D260" s="31"/>
      <c r="E260" s="31"/>
      <c r="F260" s="32"/>
      <c r="G260" s="28"/>
      <c r="H260" s="28"/>
    </row>
    <row r="261" spans="1:8" x14ac:dyDescent="0.25">
      <c r="A261" s="29"/>
      <c r="B261" s="10"/>
      <c r="C261" s="31"/>
      <c r="D261" s="31"/>
      <c r="E261" s="31"/>
      <c r="F261" s="32"/>
      <c r="G261" s="28"/>
      <c r="H261" s="28"/>
    </row>
    <row r="262" spans="1:8" x14ac:dyDescent="0.25">
      <c r="A262" s="29"/>
      <c r="B262" s="10"/>
      <c r="C262" s="31"/>
      <c r="D262" s="31"/>
      <c r="E262" s="31"/>
      <c r="F262" s="32"/>
      <c r="G262" s="28"/>
      <c r="H262" s="28"/>
    </row>
    <row r="263" spans="1:8" x14ac:dyDescent="0.25">
      <c r="A263" s="29"/>
      <c r="B263" s="10"/>
      <c r="C263" s="31"/>
      <c r="D263" s="31"/>
      <c r="E263" s="31"/>
      <c r="F263" s="32"/>
      <c r="G263" s="28"/>
      <c r="H263" s="28"/>
    </row>
    <row r="264" spans="1:8" x14ac:dyDescent="0.25">
      <c r="A264" s="29"/>
    </row>
    <row r="265" spans="1:8" x14ac:dyDescent="0.25">
      <c r="A265" s="29"/>
    </row>
    <row r="266" spans="1:8" x14ac:dyDescent="0.25">
      <c r="A266" s="29"/>
    </row>
    <row r="267" spans="1:8" x14ac:dyDescent="0.25">
      <c r="A267" s="29"/>
    </row>
    <row r="268" spans="1:8" x14ac:dyDescent="0.25">
      <c r="A268" s="29"/>
    </row>
    <row r="269" spans="1:8" x14ac:dyDescent="0.25">
      <c r="A269" s="29"/>
    </row>
    <row r="270" spans="1:8" x14ac:dyDescent="0.25">
      <c r="A270" s="29"/>
    </row>
    <row r="271" spans="1:8" x14ac:dyDescent="0.25">
      <c r="A271" s="29"/>
    </row>
    <row r="272" spans="1:8" x14ac:dyDescent="0.25">
      <c r="A272" s="29"/>
    </row>
    <row r="273" spans="1:1" x14ac:dyDescent="0.25">
      <c r="A273" s="29"/>
    </row>
    <row r="274" spans="1:1" x14ac:dyDescent="0.25">
      <c r="A274" s="29"/>
    </row>
    <row r="275" spans="1:1" x14ac:dyDescent="0.25">
      <c r="A275" s="29"/>
    </row>
    <row r="276" spans="1:1" x14ac:dyDescent="0.25">
      <c r="A276" s="29"/>
    </row>
    <row r="277" spans="1:1" x14ac:dyDescent="0.25">
      <c r="A277" s="29"/>
    </row>
    <row r="278" spans="1:1" x14ac:dyDescent="0.25">
      <c r="A278" s="29"/>
    </row>
    <row r="279" spans="1:1" x14ac:dyDescent="0.25">
      <c r="A279" s="29"/>
    </row>
    <row r="280" spans="1:1" x14ac:dyDescent="0.25">
      <c r="A280" s="29"/>
    </row>
    <row r="281" spans="1:1" x14ac:dyDescent="0.25">
      <c r="A281" s="29"/>
    </row>
    <row r="282" spans="1:1" x14ac:dyDescent="0.25">
      <c r="A282" s="29"/>
    </row>
    <row r="283" spans="1:1" x14ac:dyDescent="0.25">
      <c r="A283" s="29"/>
    </row>
    <row r="284" spans="1:1" x14ac:dyDescent="0.25">
      <c r="A284" s="29"/>
    </row>
    <row r="285" spans="1:1" x14ac:dyDescent="0.25">
      <c r="A285" s="29"/>
    </row>
    <row r="286" spans="1:1" x14ac:dyDescent="0.25">
      <c r="A286" s="29"/>
    </row>
    <row r="308" ht="15" customHeight="1" x14ac:dyDescent="0.25"/>
    <row r="314" ht="15" customHeight="1" x14ac:dyDescent="0.25"/>
    <row r="318" ht="15" customHeight="1" x14ac:dyDescent="0.25"/>
    <row r="324" ht="15" customHeight="1" x14ac:dyDescent="0.25"/>
  </sheetData>
  <mergeCells count="8">
    <mergeCell ref="B20:E20"/>
    <mergeCell ref="B22:E22"/>
    <mergeCell ref="B176:E176"/>
    <mergeCell ref="B184:E184"/>
    <mergeCell ref="B68:E68"/>
    <mergeCell ref="B76:E76"/>
    <mergeCell ref="B122:E122"/>
    <mergeCell ref="B124:E124"/>
  </mergeCells>
  <pageMargins left="0.7" right="0.7" top="0.75" bottom="0.75" header="0.3" footer="0.3"/>
  <pageSetup scale="74" orientation="portrait" r:id="rId1"/>
  <headerFooter>
    <oddHeader>&amp;LEXTERNAL WORKS(DRAINAGE)&amp;CCLIENT: LIVESTOCK FEED PLC&amp;RBILL PREPARED BY:PROMADOC ASSOCIATES</oddHeader>
    <oddFooter>&amp;CLIVESTOCK/PRD-EXTERNAL WORKS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9592-B36B-4BA2-BD6F-63E7B6F375CD}">
  <dimension ref="A1:H95"/>
  <sheetViews>
    <sheetView tabSelected="1" topLeftCell="A40" zoomScaleNormal="100" workbookViewId="0">
      <selection activeCell="B9" sqref="B9"/>
    </sheetView>
  </sheetViews>
  <sheetFormatPr defaultColWidth="9.140625" defaultRowHeight="15" x14ac:dyDescent="0.25"/>
  <cols>
    <col min="1" max="1" width="6.42578125" style="30" customWidth="1"/>
    <col min="2" max="2" width="49.42578125" style="15" customWidth="1"/>
    <col min="3" max="4" width="7" style="25" customWidth="1"/>
    <col min="5" max="5" width="6.42578125" style="25" customWidth="1"/>
    <col min="6" max="6" width="14.42578125" style="26" customWidth="1"/>
    <col min="7" max="8" width="16.42578125" style="27" customWidth="1"/>
    <col min="9" max="16384" width="9.140625" style="4"/>
  </cols>
  <sheetData>
    <row r="1" spans="1:8" ht="30" x14ac:dyDescent="0.2">
      <c r="A1" s="1" t="s">
        <v>11</v>
      </c>
      <c r="B1" s="2" t="s">
        <v>7</v>
      </c>
      <c r="C1" s="106" t="s">
        <v>5</v>
      </c>
      <c r="D1" s="3" t="s">
        <v>31</v>
      </c>
      <c r="E1" s="106" t="s">
        <v>6</v>
      </c>
      <c r="F1" s="107" t="s">
        <v>8</v>
      </c>
      <c r="G1" s="108" t="s">
        <v>9</v>
      </c>
      <c r="H1" s="190" t="s">
        <v>32</v>
      </c>
    </row>
    <row r="2" spans="1:8" x14ac:dyDescent="0.25">
      <c r="A2" s="5"/>
      <c r="B2" s="51" t="s">
        <v>110</v>
      </c>
      <c r="C2" s="6"/>
      <c r="D2" s="6"/>
      <c r="E2" s="6"/>
      <c r="F2" s="7"/>
      <c r="G2" s="8"/>
      <c r="H2" s="8"/>
    </row>
    <row r="3" spans="1:8" x14ac:dyDescent="0.25">
      <c r="A3" s="5"/>
      <c r="B3" s="202" t="s">
        <v>128</v>
      </c>
      <c r="C3" s="6"/>
      <c r="D3" s="6"/>
      <c r="E3" s="6"/>
      <c r="F3" s="7"/>
      <c r="G3" s="8"/>
      <c r="H3" s="8"/>
    </row>
    <row r="4" spans="1:8" x14ac:dyDescent="0.25">
      <c r="A4" s="5"/>
      <c r="B4" s="9" t="s">
        <v>129</v>
      </c>
      <c r="C4" s="6"/>
      <c r="D4" s="6"/>
      <c r="E4" s="6"/>
      <c r="F4" s="7"/>
      <c r="G4" s="8"/>
      <c r="H4" s="8"/>
    </row>
    <row r="5" spans="1:8" ht="45" x14ac:dyDescent="0.25">
      <c r="A5" s="12" t="s">
        <v>0</v>
      </c>
      <c r="B5" s="13" t="s">
        <v>135</v>
      </c>
      <c r="C5" s="203">
        <v>3420</v>
      </c>
      <c r="D5" s="17"/>
      <c r="E5" s="17" t="s">
        <v>26</v>
      </c>
      <c r="F5" s="18"/>
      <c r="G5" s="19">
        <f>F5*C5</f>
        <v>0</v>
      </c>
      <c r="H5" s="14"/>
    </row>
    <row r="6" spans="1:8" ht="15" customHeight="1" x14ac:dyDescent="0.25">
      <c r="A6" s="12"/>
      <c r="B6" s="13"/>
      <c r="C6" s="17"/>
      <c r="D6" s="17"/>
      <c r="E6" s="17"/>
      <c r="F6" s="18"/>
      <c r="G6" s="19"/>
      <c r="H6" s="14"/>
    </row>
    <row r="7" spans="1:8" ht="15" customHeight="1" x14ac:dyDescent="0.25">
      <c r="A7" s="12" t="s">
        <v>1</v>
      </c>
      <c r="B7" s="13" t="s">
        <v>139</v>
      </c>
      <c r="C7" s="203">
        <v>3420</v>
      </c>
      <c r="D7" s="17"/>
      <c r="E7" s="17" t="s">
        <v>26</v>
      </c>
      <c r="F7" s="18"/>
      <c r="G7" s="19">
        <f t="shared" ref="G7" si="0">F7*C7</f>
        <v>0</v>
      </c>
      <c r="H7" s="14"/>
    </row>
    <row r="8" spans="1:8" ht="15" customHeight="1" thickBot="1" x14ac:dyDescent="0.3">
      <c r="A8" s="12"/>
      <c r="B8" s="13"/>
      <c r="C8" s="17"/>
      <c r="D8" s="17"/>
      <c r="E8" s="17"/>
      <c r="F8" s="18"/>
      <c r="G8" s="19"/>
      <c r="H8" s="14"/>
    </row>
    <row r="9" spans="1:8" ht="15" customHeight="1" thickTop="1" x14ac:dyDescent="0.25">
      <c r="A9" s="12"/>
      <c r="B9" s="13"/>
      <c r="C9" s="17"/>
      <c r="D9" s="17"/>
      <c r="E9" s="17"/>
      <c r="F9" s="18"/>
      <c r="G9" s="212"/>
      <c r="H9" s="14"/>
    </row>
    <row r="10" spans="1:8" ht="15" customHeight="1" thickBot="1" x14ac:dyDescent="0.3">
      <c r="A10" s="12"/>
      <c r="B10" s="10" t="s">
        <v>136</v>
      </c>
      <c r="C10" s="17"/>
      <c r="D10" s="17"/>
      <c r="E10" s="17"/>
      <c r="F10" s="18"/>
      <c r="G10" s="213">
        <f>SUM(G5:G9)</f>
        <v>0</v>
      </c>
      <c r="H10" s="14"/>
    </row>
    <row r="11" spans="1:8" ht="15" customHeight="1" thickTop="1" x14ac:dyDescent="0.25">
      <c r="A11" s="12"/>
      <c r="B11" s="13"/>
      <c r="C11" s="17"/>
      <c r="D11" s="17"/>
      <c r="E11" s="17"/>
      <c r="F11" s="18"/>
      <c r="G11" s="19"/>
      <c r="H11" s="14"/>
    </row>
    <row r="12" spans="1:8" x14ac:dyDescent="0.25">
      <c r="A12" s="12" t="s">
        <v>2</v>
      </c>
      <c r="B12" s="51" t="s">
        <v>130</v>
      </c>
      <c r="C12" s="6"/>
      <c r="D12" s="6"/>
      <c r="E12" s="6"/>
      <c r="F12" s="7"/>
      <c r="G12" s="19"/>
      <c r="H12" s="14"/>
    </row>
    <row r="13" spans="1:8" ht="45" x14ac:dyDescent="0.25">
      <c r="A13" s="12"/>
      <c r="B13" s="13" t="s">
        <v>131</v>
      </c>
      <c r="C13" s="203">
        <v>12</v>
      </c>
      <c r="D13" s="17"/>
      <c r="E13" s="17" t="s">
        <v>69</v>
      </c>
      <c r="F13" s="18"/>
      <c r="G13" s="19">
        <f t="shared" ref="G13:G25" si="1">F13*C13</f>
        <v>0</v>
      </c>
      <c r="H13" s="14"/>
    </row>
    <row r="14" spans="1:8" ht="15" customHeight="1" x14ac:dyDescent="0.25">
      <c r="A14" s="12"/>
      <c r="B14" s="13"/>
      <c r="C14" s="17"/>
      <c r="D14" s="17"/>
      <c r="E14" s="17"/>
      <c r="F14" s="18"/>
      <c r="G14" s="19"/>
      <c r="H14" s="14"/>
    </row>
    <row r="15" spans="1:8" ht="15" customHeight="1" x14ac:dyDescent="0.25">
      <c r="A15" s="12" t="s">
        <v>3</v>
      </c>
      <c r="B15" s="102" t="s">
        <v>132</v>
      </c>
      <c r="C15" s="203">
        <v>8</v>
      </c>
      <c r="D15" s="17"/>
      <c r="E15" s="17" t="s">
        <v>69</v>
      </c>
      <c r="F15" s="18"/>
      <c r="G15" s="19">
        <f t="shared" ref="G15" si="2">F15*C15</f>
        <v>0</v>
      </c>
      <c r="H15" s="14"/>
    </row>
    <row r="16" spans="1:8" ht="15" customHeight="1" x14ac:dyDescent="0.25">
      <c r="A16" s="12"/>
      <c r="B16" s="102"/>
      <c r="C16" s="207"/>
      <c r="D16" s="207"/>
      <c r="E16" s="103"/>
      <c r="F16" s="18"/>
      <c r="G16" s="19"/>
      <c r="H16" s="14"/>
    </row>
    <row r="17" spans="1:8" x14ac:dyDescent="0.25">
      <c r="A17" s="12"/>
      <c r="B17" s="105" t="s">
        <v>34</v>
      </c>
      <c r="C17" s="33"/>
      <c r="D17" s="33"/>
      <c r="E17" s="103"/>
      <c r="F17" s="16"/>
      <c r="G17" s="19"/>
      <c r="H17" s="14"/>
    </row>
    <row r="18" spans="1:8" x14ac:dyDescent="0.25">
      <c r="A18" s="12"/>
      <c r="B18" s="217" t="s">
        <v>15</v>
      </c>
      <c r="C18" s="218"/>
      <c r="D18" s="218"/>
      <c r="E18" s="219"/>
      <c r="F18" s="16"/>
      <c r="G18" s="19"/>
      <c r="H18" s="14"/>
    </row>
    <row r="19" spans="1:8" x14ac:dyDescent="0.25">
      <c r="A19" s="12"/>
      <c r="B19" s="199"/>
      <c r="C19" s="200"/>
      <c r="D19" s="200"/>
      <c r="E19" s="201"/>
      <c r="F19" s="16"/>
      <c r="G19" s="19"/>
      <c r="H19" s="14"/>
    </row>
    <row r="20" spans="1:8" ht="30" x14ac:dyDescent="0.25">
      <c r="A20" s="12" t="s">
        <v>4</v>
      </c>
      <c r="B20" s="13" t="s">
        <v>133</v>
      </c>
      <c r="C20" s="17">
        <v>1.5</v>
      </c>
      <c r="D20" s="17"/>
      <c r="E20" s="17" t="s">
        <v>24</v>
      </c>
      <c r="F20" s="18"/>
      <c r="G20" s="19">
        <f t="shared" si="1"/>
        <v>0</v>
      </c>
      <c r="H20" s="14"/>
    </row>
    <row r="21" spans="1:8" x14ac:dyDescent="0.25">
      <c r="A21" s="12"/>
      <c r="B21" s="199"/>
      <c r="C21" s="200"/>
      <c r="D21" s="200"/>
      <c r="E21" s="201"/>
      <c r="F21" s="16"/>
      <c r="G21" s="19"/>
      <c r="H21" s="14"/>
    </row>
    <row r="22" spans="1:8" x14ac:dyDescent="0.25">
      <c r="A22" s="12"/>
      <c r="B22" s="51" t="s">
        <v>71</v>
      </c>
      <c r="C22" s="6"/>
      <c r="D22" s="6"/>
      <c r="E22" s="6"/>
      <c r="F22" s="7"/>
      <c r="G22" s="19"/>
      <c r="H22" s="14"/>
    </row>
    <row r="23" spans="1:8" ht="15" customHeight="1" x14ac:dyDescent="0.25">
      <c r="A23" s="12"/>
      <c r="B23" s="13" t="s">
        <v>111</v>
      </c>
      <c r="C23" s="203"/>
      <c r="D23" s="17"/>
      <c r="E23" s="17"/>
      <c r="F23" s="18"/>
      <c r="G23" s="19"/>
      <c r="H23" s="14"/>
    </row>
    <row r="24" spans="1:8" x14ac:dyDescent="0.25">
      <c r="A24" s="12"/>
      <c r="B24" s="13"/>
      <c r="C24" s="17"/>
      <c r="D24" s="17"/>
      <c r="E24" s="17"/>
      <c r="F24" s="18"/>
      <c r="G24" s="19"/>
      <c r="H24" s="14"/>
    </row>
    <row r="25" spans="1:8" x14ac:dyDescent="0.25">
      <c r="A25" s="20" t="s">
        <v>12</v>
      </c>
      <c r="B25" s="13" t="s">
        <v>134</v>
      </c>
      <c r="C25" s="203">
        <v>51</v>
      </c>
      <c r="D25" s="17"/>
      <c r="E25" s="17" t="s">
        <v>14</v>
      </c>
      <c r="F25" s="18"/>
      <c r="G25" s="19">
        <f t="shared" si="1"/>
        <v>0</v>
      </c>
      <c r="H25" s="14"/>
    </row>
    <row r="26" spans="1:8" x14ac:dyDescent="0.25">
      <c r="A26" s="20"/>
      <c r="B26" s="13"/>
      <c r="C26" s="203"/>
      <c r="D26" s="17"/>
      <c r="E26" s="17"/>
      <c r="F26" s="18"/>
      <c r="G26" s="155"/>
      <c r="H26" s="156"/>
    </row>
    <row r="27" spans="1:8" x14ac:dyDescent="0.25">
      <c r="A27" s="20" t="s">
        <v>13</v>
      </c>
      <c r="B27" s="13" t="s">
        <v>125</v>
      </c>
      <c r="C27" s="203">
        <v>22</v>
      </c>
      <c r="D27" s="17"/>
      <c r="E27" s="17" t="s">
        <v>26</v>
      </c>
      <c r="F27" s="18"/>
      <c r="G27" s="19">
        <f t="shared" ref="G27" si="3">F27*C27</f>
        <v>0</v>
      </c>
      <c r="H27" s="156"/>
    </row>
    <row r="28" spans="1:8" x14ac:dyDescent="0.25">
      <c r="A28" s="20"/>
      <c r="B28" s="13"/>
      <c r="C28" s="203"/>
      <c r="D28" s="17"/>
      <c r="E28" s="17"/>
      <c r="F28" s="18"/>
      <c r="G28" s="155"/>
      <c r="H28" s="156"/>
    </row>
    <row r="29" spans="1:8" x14ac:dyDescent="0.25">
      <c r="A29" s="20"/>
      <c r="B29" s="13"/>
      <c r="C29" s="203"/>
      <c r="D29" s="17"/>
      <c r="E29" s="17"/>
      <c r="F29" s="18"/>
      <c r="G29" s="155"/>
      <c r="H29" s="156"/>
    </row>
    <row r="30" spans="1:8" ht="15.75" thickBot="1" x14ac:dyDescent="0.3">
      <c r="A30" s="20"/>
      <c r="B30" s="13"/>
      <c r="C30" s="17"/>
      <c r="D30" s="17"/>
      <c r="E30" s="17"/>
      <c r="F30" s="18"/>
      <c r="G30" s="155"/>
      <c r="H30" s="156"/>
    </row>
    <row r="31" spans="1:8" ht="16.5" thickTop="1" thickBot="1" x14ac:dyDescent="0.3">
      <c r="A31" s="20"/>
      <c r="B31" s="13" t="s">
        <v>108</v>
      </c>
      <c r="C31" s="203"/>
      <c r="D31" s="17"/>
      <c r="E31" s="17"/>
      <c r="F31" s="18"/>
      <c r="G31" s="109">
        <f>SUM(G13:G30)</f>
        <v>0</v>
      </c>
      <c r="H31" s="156"/>
    </row>
    <row r="32" spans="1:8" ht="15.75" thickTop="1" x14ac:dyDescent="0.25">
      <c r="A32" s="20"/>
      <c r="B32" s="13"/>
      <c r="C32" s="203"/>
      <c r="D32" s="17"/>
      <c r="E32" s="17"/>
      <c r="F32" s="18"/>
      <c r="G32" s="155"/>
      <c r="H32" s="156"/>
    </row>
    <row r="33" spans="1:8" x14ac:dyDescent="0.25">
      <c r="A33" s="20"/>
      <c r="B33" s="13"/>
      <c r="C33" s="203"/>
      <c r="D33" s="17"/>
      <c r="E33" s="17"/>
      <c r="F33" s="18"/>
      <c r="G33" s="155"/>
      <c r="H33" s="156"/>
    </row>
    <row r="34" spans="1:8" x14ac:dyDescent="0.25">
      <c r="A34" s="20"/>
      <c r="B34" s="13"/>
      <c r="C34" s="203"/>
      <c r="D34" s="17"/>
      <c r="E34" s="17"/>
      <c r="F34" s="18"/>
      <c r="G34" s="155"/>
      <c r="H34" s="156"/>
    </row>
    <row r="35" spans="1:8" x14ac:dyDescent="0.25">
      <c r="A35" s="20"/>
      <c r="B35" s="13"/>
      <c r="C35" s="203"/>
      <c r="D35" s="17"/>
      <c r="E35" s="17"/>
      <c r="F35" s="18"/>
      <c r="G35" s="155"/>
      <c r="H35" s="156"/>
    </row>
    <row r="36" spans="1:8" x14ac:dyDescent="0.25">
      <c r="A36" s="20"/>
      <c r="B36" s="13"/>
      <c r="C36" s="203"/>
      <c r="D36" s="17"/>
      <c r="E36" s="17"/>
      <c r="F36" s="18"/>
      <c r="G36" s="155"/>
      <c r="H36" s="156"/>
    </row>
    <row r="37" spans="1:8" x14ac:dyDescent="0.25">
      <c r="A37" s="20"/>
      <c r="B37" s="13"/>
      <c r="C37" s="203"/>
      <c r="D37" s="17"/>
      <c r="E37" s="17"/>
      <c r="F37" s="18"/>
      <c r="G37" s="155"/>
      <c r="H37" s="156"/>
    </row>
    <row r="38" spans="1:8" x14ac:dyDescent="0.25">
      <c r="A38" s="20"/>
      <c r="B38" s="13"/>
      <c r="C38" s="203"/>
      <c r="D38" s="17"/>
      <c r="E38" s="17"/>
      <c r="F38" s="18"/>
      <c r="G38" s="155"/>
      <c r="H38" s="156"/>
    </row>
    <row r="39" spans="1:8" x14ac:dyDescent="0.25">
      <c r="A39" s="20"/>
      <c r="B39" s="13"/>
      <c r="C39" s="203"/>
      <c r="D39" s="17"/>
      <c r="E39" s="17"/>
      <c r="F39" s="18"/>
      <c r="G39" s="155"/>
      <c r="H39" s="156"/>
    </row>
    <row r="40" spans="1:8" x14ac:dyDescent="0.25">
      <c r="A40" s="20"/>
      <c r="B40" s="208"/>
      <c r="C40" s="203"/>
      <c r="D40" s="17"/>
      <c r="E40" s="17"/>
      <c r="F40" s="18"/>
      <c r="G40" s="155"/>
      <c r="H40" s="156"/>
    </row>
    <row r="41" spans="1:8" x14ac:dyDescent="0.25">
      <c r="A41" s="20"/>
      <c r="B41" s="208" t="s">
        <v>44</v>
      </c>
      <c r="C41" s="203"/>
      <c r="D41" s="17"/>
      <c r="E41" s="17"/>
      <c r="F41" s="18"/>
      <c r="G41" s="155"/>
      <c r="H41" s="156"/>
    </row>
    <row r="42" spans="1:8" x14ac:dyDescent="0.25">
      <c r="A42" s="20"/>
      <c r="B42" s="208"/>
      <c r="C42" s="203"/>
      <c r="D42" s="17"/>
      <c r="E42" s="17"/>
      <c r="F42" s="18"/>
      <c r="G42" s="155"/>
      <c r="H42" s="156"/>
    </row>
    <row r="43" spans="1:8" x14ac:dyDescent="0.25">
      <c r="A43" s="20"/>
      <c r="B43" s="208" t="s">
        <v>137</v>
      </c>
      <c r="C43" s="203"/>
      <c r="D43" s="17"/>
      <c r="E43" s="17"/>
      <c r="F43" s="18"/>
      <c r="G43" s="155">
        <f>G10</f>
        <v>0</v>
      </c>
      <c r="H43" s="156"/>
    </row>
    <row r="44" spans="1:8" x14ac:dyDescent="0.25">
      <c r="A44" s="20"/>
      <c r="B44" s="208"/>
      <c r="C44" s="203"/>
      <c r="D44" s="17"/>
      <c r="E44" s="17"/>
      <c r="F44" s="18"/>
      <c r="G44" s="155"/>
      <c r="H44" s="156"/>
    </row>
    <row r="45" spans="1:8" x14ac:dyDescent="0.25">
      <c r="A45" s="20"/>
      <c r="B45" s="208" t="s">
        <v>138</v>
      </c>
      <c r="C45" s="203"/>
      <c r="D45" s="17"/>
      <c r="E45" s="17"/>
      <c r="F45" s="18"/>
      <c r="G45" s="155">
        <f>G31</f>
        <v>0</v>
      </c>
      <c r="H45" s="156"/>
    </row>
    <row r="46" spans="1:8" x14ac:dyDescent="0.25">
      <c r="A46" s="20"/>
      <c r="B46" s="208"/>
      <c r="C46" s="203"/>
      <c r="D46" s="17"/>
      <c r="E46" s="17"/>
      <c r="F46" s="18"/>
      <c r="G46" s="155"/>
      <c r="H46" s="156"/>
    </row>
    <row r="47" spans="1:8" x14ac:dyDescent="0.25">
      <c r="A47" s="20"/>
      <c r="B47" s="208"/>
      <c r="C47" s="203"/>
      <c r="D47" s="17"/>
      <c r="E47" s="17"/>
      <c r="F47" s="18"/>
      <c r="G47" s="155"/>
      <c r="H47" s="156"/>
    </row>
    <row r="48" spans="1:8" ht="15.75" thickBot="1" x14ac:dyDescent="0.3">
      <c r="A48" s="20"/>
      <c r="B48" s="10" t="s">
        <v>112</v>
      </c>
      <c r="C48" s="203"/>
      <c r="D48" s="17"/>
      <c r="E48" s="17"/>
      <c r="F48" s="18"/>
      <c r="G48" s="155"/>
      <c r="H48" s="156"/>
    </row>
    <row r="49" spans="1:8" ht="16.5" thickTop="1" thickBot="1" x14ac:dyDescent="0.3">
      <c r="A49" s="20"/>
      <c r="B49" s="206"/>
      <c r="C49" s="17"/>
      <c r="D49" s="17"/>
      <c r="E49" s="17"/>
      <c r="F49" s="24"/>
      <c r="G49" s="111">
        <f>SUM(G43:G48)</f>
        <v>0</v>
      </c>
      <c r="H49" s="109"/>
    </row>
    <row r="50" spans="1:8" ht="15" customHeight="1" thickTop="1" x14ac:dyDescent="0.25">
      <c r="A50" s="20"/>
      <c r="B50" s="11" t="s">
        <v>73</v>
      </c>
      <c r="C50" s="72"/>
      <c r="D50" s="72"/>
      <c r="E50" s="72"/>
      <c r="F50" s="73"/>
      <c r="G50" s="74"/>
      <c r="H50" s="74"/>
    </row>
    <row r="51" spans="1:8" x14ac:dyDescent="0.25">
      <c r="A51" s="5"/>
      <c r="B51" s="9"/>
      <c r="C51" s="6"/>
      <c r="D51" s="6"/>
      <c r="E51" s="6"/>
      <c r="F51" s="7"/>
      <c r="G51" s="8"/>
      <c r="H51" s="8"/>
    </row>
    <row r="52" spans="1:8" x14ac:dyDescent="0.25">
      <c r="A52" s="5"/>
      <c r="B52" s="9"/>
      <c r="C52" s="6"/>
      <c r="D52" s="6"/>
      <c r="E52" s="6"/>
      <c r="F52" s="7"/>
      <c r="G52" s="8"/>
      <c r="H52" s="8"/>
    </row>
    <row r="53" spans="1:8" x14ac:dyDescent="0.25">
      <c r="A53" s="5"/>
      <c r="B53" s="9"/>
      <c r="C53" s="6"/>
      <c r="D53" s="6"/>
      <c r="E53" s="6"/>
      <c r="F53" s="7"/>
      <c r="G53" s="8"/>
      <c r="H53" s="8"/>
    </row>
    <row r="54" spans="1:8" x14ac:dyDescent="0.25">
      <c r="A54" s="5"/>
      <c r="B54" s="9"/>
      <c r="C54" s="6"/>
      <c r="D54" s="6"/>
      <c r="E54" s="6"/>
      <c r="F54" s="7"/>
      <c r="G54" s="8"/>
      <c r="H54" s="8"/>
    </row>
    <row r="55" spans="1:8" x14ac:dyDescent="0.25">
      <c r="A55" s="5"/>
      <c r="B55" s="9"/>
      <c r="C55" s="6"/>
      <c r="D55" s="6"/>
      <c r="E55" s="6"/>
      <c r="F55" s="7"/>
      <c r="G55" s="8"/>
      <c r="H55" s="8"/>
    </row>
    <row r="56" spans="1:8" ht="15" customHeight="1" x14ac:dyDescent="0.25">
      <c r="A56" s="5"/>
      <c r="B56" s="9"/>
      <c r="C56" s="6"/>
      <c r="D56" s="6"/>
      <c r="E56" s="6"/>
      <c r="F56" s="7"/>
      <c r="G56" s="8"/>
      <c r="H56" s="8"/>
    </row>
    <row r="57" spans="1:8" x14ac:dyDescent="0.25">
      <c r="A57" s="5"/>
      <c r="B57" s="9"/>
      <c r="C57" s="6"/>
      <c r="D57" s="6"/>
      <c r="E57" s="6"/>
      <c r="F57" s="7"/>
      <c r="G57" s="8"/>
      <c r="H57" s="8"/>
    </row>
    <row r="58" spans="1:8" x14ac:dyDescent="0.25">
      <c r="A58" s="5"/>
      <c r="B58" s="9"/>
      <c r="C58" s="6"/>
      <c r="D58" s="6"/>
      <c r="E58" s="6"/>
      <c r="F58" s="7"/>
      <c r="G58" s="8"/>
      <c r="H58" s="8"/>
    </row>
    <row r="59" spans="1:8" x14ac:dyDescent="0.25">
      <c r="A59" s="5"/>
      <c r="B59" s="9"/>
      <c r="C59" s="6"/>
      <c r="D59" s="6"/>
      <c r="E59" s="6"/>
      <c r="F59" s="7"/>
      <c r="G59" s="8"/>
      <c r="H59" s="8"/>
    </row>
    <row r="60" spans="1:8" x14ac:dyDescent="0.25">
      <c r="A60" s="5"/>
      <c r="B60" s="9"/>
      <c r="C60" s="6"/>
      <c r="D60" s="6"/>
      <c r="E60" s="6"/>
      <c r="F60" s="7"/>
      <c r="G60" s="8"/>
      <c r="H60" s="8"/>
    </row>
    <row r="61" spans="1:8" x14ac:dyDescent="0.25">
      <c r="A61" s="5"/>
      <c r="B61" s="9"/>
      <c r="C61" s="6"/>
      <c r="D61" s="6"/>
      <c r="E61" s="6"/>
      <c r="F61" s="7"/>
      <c r="G61" s="8"/>
      <c r="H61" s="8"/>
    </row>
    <row r="62" spans="1:8" x14ac:dyDescent="0.25">
      <c r="A62" s="5"/>
      <c r="B62" s="9"/>
      <c r="C62" s="6"/>
      <c r="D62" s="6"/>
      <c r="E62" s="6"/>
      <c r="F62" s="7"/>
      <c r="G62" s="8"/>
      <c r="H62" s="8"/>
    </row>
    <row r="63" spans="1:8" x14ac:dyDescent="0.25">
      <c r="A63" s="5"/>
      <c r="B63" s="9"/>
      <c r="C63" s="6"/>
      <c r="D63" s="6"/>
      <c r="E63" s="6"/>
      <c r="F63" s="7"/>
      <c r="G63" s="8"/>
      <c r="H63" s="8"/>
    </row>
    <row r="64" spans="1:8" x14ac:dyDescent="0.25">
      <c r="A64" s="5"/>
      <c r="B64" s="9"/>
      <c r="C64" s="6"/>
      <c r="D64" s="6"/>
      <c r="E64" s="6"/>
      <c r="F64" s="7"/>
      <c r="G64" s="8"/>
      <c r="H64" s="8"/>
    </row>
    <row r="65" spans="1:8" x14ac:dyDescent="0.25">
      <c r="A65" s="5"/>
      <c r="B65" s="9"/>
      <c r="C65" s="6"/>
      <c r="D65" s="6"/>
      <c r="E65" s="6"/>
      <c r="F65" s="7"/>
      <c r="G65" s="8"/>
      <c r="H65" s="8"/>
    </row>
    <row r="66" spans="1:8" x14ac:dyDescent="0.25">
      <c r="A66" s="5"/>
      <c r="B66" s="9"/>
      <c r="C66" s="6"/>
      <c r="D66" s="6"/>
      <c r="E66" s="6"/>
      <c r="F66" s="7"/>
      <c r="G66" s="8"/>
      <c r="H66" s="8"/>
    </row>
    <row r="67" spans="1:8" x14ac:dyDescent="0.25">
      <c r="A67" s="5"/>
      <c r="B67" s="9"/>
      <c r="C67" s="6"/>
      <c r="D67" s="6"/>
      <c r="E67" s="6"/>
      <c r="F67" s="7"/>
      <c r="G67" s="8"/>
      <c r="H67" s="8"/>
    </row>
    <row r="68" spans="1:8" x14ac:dyDescent="0.25">
      <c r="A68" s="5"/>
      <c r="B68" s="9"/>
      <c r="C68" s="6"/>
      <c r="D68" s="6"/>
      <c r="E68" s="6"/>
      <c r="F68" s="7"/>
      <c r="G68" s="8"/>
      <c r="H68" s="8"/>
    </row>
    <row r="69" spans="1:8" x14ac:dyDescent="0.25">
      <c r="A69" s="5"/>
      <c r="B69" s="112" t="s">
        <v>113</v>
      </c>
      <c r="C69" s="6"/>
      <c r="D69" s="6"/>
      <c r="E69" s="6"/>
      <c r="F69" s="7"/>
      <c r="G69" s="8"/>
      <c r="H69" s="8"/>
    </row>
    <row r="70" spans="1:8" x14ac:dyDescent="0.25">
      <c r="A70" s="5"/>
      <c r="B70" s="51"/>
      <c r="C70" s="6"/>
      <c r="D70" s="6"/>
      <c r="E70" s="6"/>
      <c r="F70" s="7"/>
      <c r="G70" s="8"/>
      <c r="H70" s="8"/>
    </row>
    <row r="79" spans="1:8" ht="15" customHeight="1" x14ac:dyDescent="0.25"/>
    <row r="85" ht="15" customHeight="1" x14ac:dyDescent="0.25"/>
    <row r="89" ht="15" customHeight="1" x14ac:dyDescent="0.25"/>
    <row r="95" ht="15" customHeight="1" x14ac:dyDescent="0.25"/>
  </sheetData>
  <mergeCells count="1">
    <mergeCell ref="B18:E18"/>
  </mergeCells>
  <pageMargins left="0.7" right="0.7" top="0.75" bottom="0.75" header="0.3" footer="0.3"/>
  <pageSetup scale="74" orientation="portrait" r:id="rId1"/>
  <headerFooter>
    <oddHeader>&amp;LEXTERNAL WORKS(ROAD WORKS)
&amp;CCLIENT: LIVESTOCK FEED PLC&amp;RBILL PREPARED BY PROMADOC ASSOCIATES</oddHeader>
    <oddFooter>&amp;CLIVESTOCK/PRD-EXTERNAL WORKS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96CE-1291-4E6A-B5F9-EA5F67333C80}">
  <dimension ref="A1:J80"/>
  <sheetViews>
    <sheetView topLeftCell="A24" zoomScaleNormal="100" workbookViewId="0">
      <selection activeCell="B25" sqref="B24:B25"/>
    </sheetView>
  </sheetViews>
  <sheetFormatPr defaultColWidth="9.140625" defaultRowHeight="15" x14ac:dyDescent="0.25"/>
  <cols>
    <col min="1" max="1" width="4.140625" style="30" bestFit="1" customWidth="1"/>
    <col min="2" max="2" width="49" style="15" bestFit="1" customWidth="1"/>
    <col min="3" max="3" width="7" style="25" customWidth="1"/>
    <col min="4" max="4" width="6.42578125" style="25" customWidth="1"/>
    <col min="5" max="5" width="6.28515625" style="26" bestFit="1" customWidth="1"/>
    <col min="6" max="6" width="16.42578125" style="27" customWidth="1"/>
    <col min="7" max="7" width="14.140625" style="27" bestFit="1" customWidth="1"/>
    <col min="8" max="8" width="12.5703125" style="4" bestFit="1" customWidth="1"/>
    <col min="9" max="9" width="12.7109375" style="4" bestFit="1" customWidth="1"/>
    <col min="10" max="16384" width="9.140625" style="4"/>
  </cols>
  <sheetData>
    <row r="1" spans="1:9" x14ac:dyDescent="0.2">
      <c r="A1" s="157"/>
      <c r="B1" s="158"/>
      <c r="C1" s="159"/>
      <c r="D1" s="159"/>
      <c r="E1" s="160"/>
      <c r="F1" s="161"/>
      <c r="G1" s="162"/>
      <c r="H1" s="43"/>
    </row>
    <row r="2" spans="1:9" x14ac:dyDescent="0.2">
      <c r="A2" s="163" t="s">
        <v>11</v>
      </c>
      <c r="B2" s="164" t="s">
        <v>7</v>
      </c>
      <c r="C2" s="165"/>
      <c r="D2" s="165"/>
      <c r="E2" s="166"/>
      <c r="F2" s="167"/>
      <c r="G2" s="168"/>
    </row>
    <row r="3" spans="1:9" x14ac:dyDescent="0.25">
      <c r="A3" s="21"/>
      <c r="B3" s="121"/>
      <c r="C3" s="131"/>
      <c r="D3" s="131"/>
      <c r="E3" s="169"/>
      <c r="F3" s="170"/>
      <c r="G3" s="36"/>
    </row>
    <row r="4" spans="1:9" x14ac:dyDescent="0.25">
      <c r="A4" s="21"/>
      <c r="B4" s="122" t="s">
        <v>45</v>
      </c>
      <c r="C4" s="131"/>
      <c r="D4" s="131"/>
      <c r="E4" s="169"/>
      <c r="F4" s="171"/>
      <c r="G4" s="23"/>
    </row>
    <row r="5" spans="1:9" x14ac:dyDescent="0.25">
      <c r="A5" s="21"/>
      <c r="B5" s="122"/>
      <c r="C5" s="131"/>
      <c r="D5" s="131"/>
      <c r="E5" s="169"/>
      <c r="F5" s="171"/>
      <c r="G5" s="23"/>
    </row>
    <row r="6" spans="1:9" ht="30" x14ac:dyDescent="0.25">
      <c r="A6" s="172">
        <v>1</v>
      </c>
      <c r="B6" s="123" t="s">
        <v>46</v>
      </c>
      <c r="C6" s="131"/>
      <c r="D6" s="131"/>
      <c r="E6" s="169"/>
      <c r="F6" s="171"/>
      <c r="G6" s="23"/>
      <c r="H6" s="69"/>
    </row>
    <row r="7" spans="1:9" x14ac:dyDescent="0.25">
      <c r="A7" s="21"/>
      <c r="B7" s="123"/>
      <c r="C7" s="131"/>
      <c r="D7" s="131"/>
      <c r="E7" s="169"/>
      <c r="F7" s="171"/>
      <c r="G7" s="23"/>
      <c r="H7" s="69"/>
    </row>
    <row r="8" spans="1:9" ht="45" x14ac:dyDescent="0.25">
      <c r="A8" s="172">
        <v>2</v>
      </c>
      <c r="B8" s="123" t="s">
        <v>47</v>
      </c>
      <c r="C8" s="131"/>
      <c r="D8" s="131"/>
      <c r="E8" s="169"/>
      <c r="F8" s="171"/>
      <c r="G8" s="23"/>
      <c r="H8" s="69"/>
    </row>
    <row r="9" spans="1:9" x14ac:dyDescent="0.25">
      <c r="A9" s="21"/>
      <c r="B9" s="123"/>
      <c r="C9" s="131"/>
      <c r="D9" s="132"/>
      <c r="E9" s="169"/>
      <c r="F9" s="171"/>
      <c r="G9" s="23"/>
    </row>
    <row r="10" spans="1:9" ht="45" x14ac:dyDescent="0.25">
      <c r="A10" s="172">
        <v>3</v>
      </c>
      <c r="B10" s="123" t="s">
        <v>48</v>
      </c>
      <c r="C10" s="131"/>
      <c r="D10" s="132"/>
      <c r="E10" s="169"/>
      <c r="F10" s="171"/>
      <c r="G10" s="23"/>
    </row>
    <row r="11" spans="1:9" x14ac:dyDescent="0.25">
      <c r="A11" s="21"/>
      <c r="B11" s="123"/>
      <c r="C11" s="131"/>
      <c r="D11" s="132"/>
      <c r="E11" s="169"/>
      <c r="F11" s="171"/>
      <c r="G11" s="23"/>
    </row>
    <row r="12" spans="1:9" ht="45" x14ac:dyDescent="0.25">
      <c r="A12" s="172">
        <v>4</v>
      </c>
      <c r="B12" s="123" t="s">
        <v>50</v>
      </c>
      <c r="C12" s="131"/>
      <c r="D12" s="132"/>
      <c r="E12" s="169"/>
      <c r="F12" s="171"/>
      <c r="G12" s="23"/>
      <c r="H12" s="69"/>
    </row>
    <row r="13" spans="1:9" x14ac:dyDescent="0.25">
      <c r="A13" s="21"/>
      <c r="B13" s="123"/>
      <c r="C13" s="131"/>
      <c r="D13" s="132"/>
      <c r="E13" s="169" t="s">
        <v>23</v>
      </c>
      <c r="F13" s="171"/>
      <c r="G13" s="23"/>
      <c r="H13" s="69"/>
    </row>
    <row r="14" spans="1:9" ht="45" x14ac:dyDescent="0.25">
      <c r="A14" s="172">
        <v>5</v>
      </c>
      <c r="B14" s="123" t="s">
        <v>116</v>
      </c>
      <c r="C14" s="131"/>
      <c r="D14" s="133"/>
      <c r="E14" s="169"/>
      <c r="F14" s="171"/>
      <c r="G14" s="23"/>
      <c r="H14" s="69"/>
    </row>
    <row r="15" spans="1:9" x14ac:dyDescent="0.25">
      <c r="A15" s="21"/>
      <c r="B15" s="123"/>
      <c r="C15" s="131"/>
      <c r="D15" s="131"/>
      <c r="E15" s="169"/>
      <c r="F15" s="171"/>
      <c r="G15" s="23"/>
      <c r="H15" s="69"/>
      <c r="I15" s="70"/>
    </row>
    <row r="16" spans="1:9" ht="30" x14ac:dyDescent="0.25">
      <c r="A16" s="172">
        <v>6</v>
      </c>
      <c r="B16" s="123" t="s">
        <v>124</v>
      </c>
      <c r="C16" s="131"/>
      <c r="D16" s="131"/>
      <c r="E16" s="169"/>
      <c r="F16" s="171"/>
      <c r="G16" s="23"/>
      <c r="I16" s="69"/>
    </row>
    <row r="17" spans="1:10" x14ac:dyDescent="0.25">
      <c r="A17" s="21"/>
      <c r="B17" s="123"/>
      <c r="C17" s="131"/>
      <c r="D17" s="133"/>
      <c r="E17" s="169"/>
      <c r="F17" s="171"/>
      <c r="G17" s="23"/>
      <c r="I17" s="69"/>
    </row>
    <row r="18" spans="1:10" x14ac:dyDescent="0.25">
      <c r="A18" s="173">
        <v>7</v>
      </c>
      <c r="B18" s="42" t="s">
        <v>49</v>
      </c>
      <c r="C18" s="134"/>
      <c r="D18" s="134"/>
      <c r="E18" s="174"/>
      <c r="F18" s="175"/>
      <c r="G18" s="28"/>
      <c r="I18" s="69"/>
    </row>
    <row r="19" spans="1:10" ht="45" x14ac:dyDescent="0.25">
      <c r="A19" s="29"/>
      <c r="B19" s="176" t="s">
        <v>115</v>
      </c>
      <c r="C19" s="135"/>
      <c r="D19" s="135"/>
      <c r="E19" s="177"/>
      <c r="F19" s="178"/>
      <c r="G19" s="54"/>
      <c r="I19" s="69"/>
    </row>
    <row r="20" spans="1:10" x14ac:dyDescent="0.2">
      <c r="A20" s="29"/>
      <c r="B20" s="125"/>
      <c r="C20" s="135"/>
      <c r="D20" s="135"/>
      <c r="E20" s="177"/>
      <c r="F20" s="178"/>
      <c r="G20" s="54"/>
      <c r="I20" s="69"/>
    </row>
    <row r="21" spans="1:10" x14ac:dyDescent="0.25">
      <c r="A21" s="173">
        <v>7</v>
      </c>
      <c r="B21" s="42" t="s">
        <v>117</v>
      </c>
      <c r="C21" s="134"/>
      <c r="D21" s="134"/>
      <c r="E21" s="174"/>
      <c r="F21" s="175"/>
      <c r="G21" s="54"/>
      <c r="I21" s="69"/>
    </row>
    <row r="22" spans="1:10" ht="30" x14ac:dyDescent="0.25">
      <c r="A22" s="29"/>
      <c r="B22" s="176" t="s">
        <v>118</v>
      </c>
      <c r="C22" s="135"/>
      <c r="D22" s="135"/>
      <c r="E22" s="177"/>
      <c r="F22" s="178"/>
      <c r="G22" s="54"/>
      <c r="I22" s="69"/>
    </row>
    <row r="23" spans="1:10" x14ac:dyDescent="0.25">
      <c r="A23" s="29"/>
      <c r="B23" s="124"/>
      <c r="C23" s="135"/>
      <c r="D23" s="135"/>
      <c r="E23" s="177"/>
      <c r="F23" s="178"/>
      <c r="G23" s="54"/>
      <c r="I23" s="78"/>
      <c r="J23" s="67"/>
    </row>
    <row r="24" spans="1:10" x14ac:dyDescent="0.25">
      <c r="A24" s="29"/>
      <c r="B24" s="127"/>
      <c r="C24" s="137"/>
      <c r="D24" s="137"/>
      <c r="E24" s="180"/>
      <c r="F24" s="181"/>
      <c r="G24" s="182"/>
      <c r="I24" s="69"/>
    </row>
    <row r="25" spans="1:10" x14ac:dyDescent="0.25">
      <c r="A25" s="29"/>
      <c r="B25" s="104"/>
      <c r="C25" s="134"/>
      <c r="D25" s="134"/>
      <c r="E25" s="174"/>
      <c r="F25" s="175"/>
      <c r="G25" s="28"/>
      <c r="H25" s="98"/>
      <c r="I25" s="70"/>
      <c r="J25" s="67"/>
    </row>
    <row r="26" spans="1:10" x14ac:dyDescent="0.25">
      <c r="A26" s="29"/>
      <c r="B26" s="104"/>
      <c r="C26" s="134"/>
      <c r="D26" s="134"/>
      <c r="E26" s="174"/>
      <c r="F26" s="175"/>
      <c r="G26" s="28"/>
      <c r="I26" s="70"/>
    </row>
    <row r="27" spans="1:10" x14ac:dyDescent="0.25">
      <c r="A27" s="29"/>
      <c r="B27" s="104"/>
      <c r="C27" s="134"/>
      <c r="D27" s="134"/>
      <c r="E27" s="174"/>
      <c r="F27" s="183"/>
      <c r="G27" s="100"/>
    </row>
    <row r="28" spans="1:10" x14ac:dyDescent="0.25">
      <c r="A28" s="29"/>
      <c r="B28" s="104"/>
      <c r="C28" s="134"/>
      <c r="D28" s="134"/>
      <c r="E28" s="174"/>
      <c r="F28" s="183"/>
      <c r="G28" s="99"/>
    </row>
    <row r="29" spans="1:10" x14ac:dyDescent="0.25">
      <c r="A29" s="29"/>
      <c r="B29" s="104"/>
      <c r="C29" s="134"/>
      <c r="D29" s="134"/>
      <c r="E29" s="174"/>
      <c r="F29" s="183" t="s">
        <v>10</v>
      </c>
      <c r="G29" s="99"/>
    </row>
    <row r="30" spans="1:10" x14ac:dyDescent="0.25">
      <c r="A30" s="29"/>
      <c r="B30" s="104"/>
      <c r="C30" s="134"/>
      <c r="D30" s="134"/>
      <c r="E30" s="174"/>
      <c r="F30" s="183"/>
      <c r="G30" s="99"/>
    </row>
    <row r="31" spans="1:10" x14ac:dyDescent="0.25">
      <c r="A31" s="29"/>
      <c r="B31" s="104"/>
      <c r="C31" s="134"/>
      <c r="D31" s="134"/>
      <c r="E31" s="174"/>
      <c r="F31" s="183"/>
      <c r="G31" s="28"/>
    </row>
    <row r="32" spans="1:10" x14ac:dyDescent="0.25">
      <c r="A32" s="29"/>
      <c r="B32" s="104"/>
      <c r="C32" s="134"/>
      <c r="D32" s="179"/>
      <c r="E32" s="174"/>
      <c r="F32" s="183"/>
      <c r="G32" s="28"/>
    </row>
    <row r="33" spans="1:7" x14ac:dyDescent="0.25">
      <c r="A33" s="29"/>
      <c r="B33" s="104"/>
      <c r="C33" s="134"/>
      <c r="D33" s="134"/>
      <c r="E33" s="174"/>
      <c r="F33" s="183"/>
      <c r="G33" s="28"/>
    </row>
    <row r="34" spans="1:7" x14ac:dyDescent="0.25">
      <c r="A34" s="29"/>
      <c r="B34" s="104"/>
      <c r="C34" s="134"/>
      <c r="D34" s="134"/>
      <c r="E34" s="174"/>
      <c r="F34" s="183"/>
      <c r="G34" s="28"/>
    </row>
    <row r="35" spans="1:7" x14ac:dyDescent="0.25">
      <c r="A35" s="29"/>
      <c r="B35" s="104"/>
      <c r="C35" s="134"/>
      <c r="D35" s="134"/>
      <c r="E35" s="174"/>
      <c r="F35" s="183"/>
      <c r="G35" s="184"/>
    </row>
    <row r="36" spans="1:7" x14ac:dyDescent="0.25">
      <c r="A36" s="29"/>
      <c r="B36" s="104"/>
      <c r="C36" s="134"/>
      <c r="D36" s="134"/>
      <c r="E36" s="174"/>
      <c r="F36" s="183"/>
      <c r="G36" s="28"/>
    </row>
    <row r="37" spans="1:7" x14ac:dyDescent="0.25">
      <c r="A37" s="29"/>
      <c r="B37" s="104"/>
      <c r="C37" s="134"/>
      <c r="D37" s="134"/>
      <c r="E37" s="174"/>
      <c r="F37" s="183"/>
      <c r="G37" s="28"/>
    </row>
    <row r="38" spans="1:7" x14ac:dyDescent="0.25">
      <c r="A38" s="29"/>
      <c r="B38" s="104"/>
      <c r="C38" s="134"/>
      <c r="D38" s="134"/>
      <c r="E38" s="174"/>
      <c r="F38" s="183"/>
      <c r="G38" s="28"/>
    </row>
    <row r="39" spans="1:7" x14ac:dyDescent="0.25">
      <c r="A39" s="29"/>
      <c r="B39" s="104"/>
      <c r="C39" s="134"/>
      <c r="D39" s="134"/>
      <c r="E39" s="174"/>
      <c r="F39" s="183"/>
      <c r="G39" s="28"/>
    </row>
    <row r="40" spans="1:7" x14ac:dyDescent="0.25">
      <c r="A40" s="29"/>
      <c r="B40" s="104"/>
      <c r="C40" s="134"/>
      <c r="D40" s="134"/>
      <c r="E40" s="174"/>
      <c r="F40" s="183"/>
      <c r="G40" s="28"/>
    </row>
    <row r="41" spans="1:7" x14ac:dyDescent="0.25">
      <c r="A41" s="29"/>
      <c r="B41" s="104"/>
      <c r="C41" s="134"/>
      <c r="D41" s="134"/>
      <c r="E41" s="174"/>
      <c r="F41" s="183"/>
      <c r="G41" s="28"/>
    </row>
    <row r="42" spans="1:7" x14ac:dyDescent="0.25">
      <c r="A42" s="29"/>
      <c r="B42" s="104"/>
      <c r="C42" s="134"/>
      <c r="D42" s="134"/>
      <c r="E42" s="174"/>
      <c r="F42" s="183"/>
      <c r="G42" s="28"/>
    </row>
    <row r="43" spans="1:7" x14ac:dyDescent="0.25">
      <c r="A43" s="29"/>
      <c r="B43" s="104"/>
      <c r="C43" s="134"/>
      <c r="D43" s="134"/>
      <c r="E43" s="174"/>
      <c r="F43" s="183"/>
      <c r="G43" s="28"/>
    </row>
    <row r="44" spans="1:7" x14ac:dyDescent="0.25">
      <c r="A44" s="29"/>
      <c r="B44" s="104"/>
      <c r="C44" s="134"/>
      <c r="D44" s="134"/>
      <c r="E44" s="174"/>
      <c r="F44" s="183"/>
      <c r="G44" s="28"/>
    </row>
    <row r="45" spans="1:7" x14ac:dyDescent="0.25">
      <c r="A45" s="29"/>
      <c r="B45" s="104"/>
      <c r="C45" s="134"/>
      <c r="D45" s="134"/>
      <c r="E45" s="174"/>
      <c r="F45" s="183"/>
      <c r="G45" s="28"/>
    </row>
    <row r="46" spans="1:7" x14ac:dyDescent="0.25">
      <c r="A46" s="29"/>
      <c r="B46" s="104"/>
      <c r="C46" s="134"/>
      <c r="D46" s="134"/>
      <c r="E46" s="174"/>
      <c r="F46" s="183"/>
      <c r="G46" s="28"/>
    </row>
    <row r="47" spans="1:7" x14ac:dyDescent="0.25">
      <c r="A47" s="29"/>
      <c r="B47" s="104"/>
      <c r="C47" s="134"/>
      <c r="D47" s="134"/>
      <c r="E47" s="174"/>
      <c r="F47" s="183"/>
      <c r="G47" s="28"/>
    </row>
    <row r="48" spans="1:7" x14ac:dyDescent="0.25">
      <c r="A48" s="29"/>
      <c r="B48" s="104"/>
      <c r="C48" s="134"/>
      <c r="D48" s="134"/>
      <c r="E48" s="174"/>
      <c r="F48" s="183"/>
      <c r="G48" s="28"/>
    </row>
    <row r="49" spans="2:6" s="4" customFormat="1" x14ac:dyDescent="0.25">
      <c r="B49" s="128"/>
      <c r="C49" s="138"/>
      <c r="D49" s="138"/>
      <c r="E49" s="185"/>
      <c r="F49" s="186"/>
    </row>
    <row r="50" spans="2:6" s="4" customFormat="1" x14ac:dyDescent="0.25">
      <c r="B50" s="128"/>
      <c r="C50" s="138"/>
      <c r="D50" s="138"/>
      <c r="E50" s="185"/>
      <c r="F50" s="186"/>
    </row>
    <row r="51" spans="2:6" s="4" customFormat="1" x14ac:dyDescent="0.25">
      <c r="B51" s="128"/>
      <c r="C51" s="138"/>
      <c r="D51" s="138"/>
      <c r="E51" s="185"/>
      <c r="F51" s="186"/>
    </row>
    <row r="52" spans="2:6" s="4" customFormat="1" x14ac:dyDescent="0.25">
      <c r="B52" s="128"/>
      <c r="C52" s="138"/>
      <c r="D52" s="138"/>
      <c r="E52" s="185"/>
      <c r="F52" s="186"/>
    </row>
    <row r="53" spans="2:6" s="4" customFormat="1" x14ac:dyDescent="0.25">
      <c r="B53" s="128"/>
      <c r="C53" s="138"/>
      <c r="D53" s="138"/>
      <c r="E53" s="185"/>
      <c r="F53" s="186"/>
    </row>
    <row r="54" spans="2:6" s="4" customFormat="1" x14ac:dyDescent="0.25">
      <c r="B54" s="128"/>
      <c r="C54" s="138"/>
      <c r="D54" s="138"/>
      <c r="E54" s="185"/>
      <c r="F54" s="186"/>
    </row>
    <row r="55" spans="2:6" s="4" customFormat="1" x14ac:dyDescent="0.25">
      <c r="B55" s="128"/>
      <c r="C55" s="138"/>
      <c r="D55" s="138"/>
      <c r="E55" s="185"/>
      <c r="F55" s="186"/>
    </row>
    <row r="56" spans="2:6" s="4" customFormat="1" x14ac:dyDescent="0.25">
      <c r="B56" s="128"/>
      <c r="C56" s="138"/>
      <c r="D56" s="138"/>
      <c r="E56" s="145"/>
      <c r="F56" s="151"/>
    </row>
    <row r="57" spans="2:6" s="4" customFormat="1" x14ac:dyDescent="0.25">
      <c r="B57" s="128"/>
      <c r="C57" s="138"/>
      <c r="D57" s="138"/>
      <c r="E57" s="145"/>
      <c r="F57" s="27"/>
    </row>
    <row r="58" spans="2:6" s="4" customFormat="1" x14ac:dyDescent="0.25">
      <c r="B58" s="128"/>
      <c r="C58" s="138"/>
      <c r="D58" s="138"/>
      <c r="E58" s="145"/>
      <c r="F58" s="27"/>
    </row>
    <row r="59" spans="2:6" s="4" customFormat="1" x14ac:dyDescent="0.25">
      <c r="B59" s="128"/>
      <c r="C59" s="138"/>
      <c r="D59" s="138"/>
      <c r="E59" s="145"/>
      <c r="F59" s="27"/>
    </row>
    <row r="60" spans="2:6" s="4" customFormat="1" x14ac:dyDescent="0.25">
      <c r="B60" s="128"/>
      <c r="C60" s="138"/>
      <c r="D60" s="138"/>
      <c r="E60" s="145"/>
      <c r="F60" s="27"/>
    </row>
    <row r="61" spans="2:6" s="4" customFormat="1" x14ac:dyDescent="0.25">
      <c r="B61" s="128"/>
      <c r="C61" s="138"/>
      <c r="D61" s="138"/>
      <c r="E61" s="145"/>
      <c r="F61" s="27"/>
    </row>
    <row r="62" spans="2:6" s="4" customFormat="1" x14ac:dyDescent="0.25">
      <c r="B62" s="128"/>
      <c r="C62" s="138"/>
      <c r="D62" s="138"/>
      <c r="E62" s="145"/>
      <c r="F62" s="27"/>
    </row>
    <row r="63" spans="2:6" s="4" customFormat="1" x14ac:dyDescent="0.25">
      <c r="B63" s="128"/>
      <c r="C63" s="138"/>
      <c r="D63" s="138"/>
      <c r="E63" s="145"/>
      <c r="F63" s="27"/>
    </row>
    <row r="64" spans="2:6" s="4" customFormat="1" x14ac:dyDescent="0.25">
      <c r="B64" s="128"/>
      <c r="C64" s="138"/>
      <c r="D64" s="138"/>
      <c r="E64" s="145"/>
      <c r="F64" s="27"/>
    </row>
    <row r="65" spans="2:5" s="4" customFormat="1" x14ac:dyDescent="0.25">
      <c r="B65" s="128"/>
      <c r="C65" s="138"/>
      <c r="D65" s="138"/>
      <c r="E65" s="145"/>
    </row>
    <row r="66" spans="2:5" s="4" customFormat="1" x14ac:dyDescent="0.25">
      <c r="B66" s="128"/>
      <c r="C66" s="138"/>
      <c r="D66" s="138"/>
      <c r="E66" s="145"/>
    </row>
    <row r="67" spans="2:5" s="4" customFormat="1" x14ac:dyDescent="0.25">
      <c r="B67" s="128"/>
      <c r="C67" s="138"/>
      <c r="D67" s="138"/>
      <c r="E67" s="145"/>
    </row>
    <row r="68" spans="2:5" s="4" customFormat="1" x14ac:dyDescent="0.25">
      <c r="B68" s="128"/>
      <c r="C68" s="138"/>
      <c r="D68" s="138"/>
      <c r="E68" s="145"/>
    </row>
    <row r="69" spans="2:5" s="4" customFormat="1" x14ac:dyDescent="0.25">
      <c r="B69" s="128"/>
      <c r="C69" s="138"/>
      <c r="D69" s="138"/>
      <c r="E69" s="145"/>
    </row>
    <row r="70" spans="2:5" s="4" customFormat="1" x14ac:dyDescent="0.25">
      <c r="B70" s="128"/>
      <c r="C70" s="138"/>
      <c r="D70" s="138"/>
      <c r="E70" s="145"/>
    </row>
    <row r="71" spans="2:5" s="4" customFormat="1" x14ac:dyDescent="0.25">
      <c r="B71" s="128"/>
      <c r="C71" s="138"/>
      <c r="D71" s="138"/>
      <c r="E71" s="145"/>
    </row>
    <row r="72" spans="2:5" s="4" customFormat="1" x14ac:dyDescent="0.25">
      <c r="B72" s="128"/>
      <c r="C72" s="138"/>
      <c r="D72" s="138"/>
      <c r="E72" s="145"/>
    </row>
    <row r="73" spans="2:5" s="4" customFormat="1" x14ac:dyDescent="0.25">
      <c r="B73" s="128"/>
      <c r="C73" s="138"/>
      <c r="D73" s="138"/>
      <c r="E73" s="145"/>
    </row>
    <row r="74" spans="2:5" s="4" customFormat="1" x14ac:dyDescent="0.25">
      <c r="B74" s="128"/>
      <c r="C74" s="138"/>
      <c r="D74" s="138"/>
      <c r="E74" s="145"/>
    </row>
    <row r="75" spans="2:5" s="4" customFormat="1" x14ac:dyDescent="0.25">
      <c r="B75" s="128"/>
      <c r="C75" s="138"/>
      <c r="D75" s="138"/>
      <c r="E75" s="145"/>
    </row>
    <row r="76" spans="2:5" s="4" customFormat="1" x14ac:dyDescent="0.25">
      <c r="B76" s="128"/>
      <c r="C76" s="138"/>
      <c r="D76" s="138"/>
      <c r="E76" s="145"/>
    </row>
    <row r="77" spans="2:5" s="4" customFormat="1" x14ac:dyDescent="0.25">
      <c r="B77" s="128"/>
      <c r="C77" s="138"/>
      <c r="D77" s="138"/>
      <c r="E77" s="145"/>
    </row>
    <row r="78" spans="2:5" s="4" customFormat="1" x14ac:dyDescent="0.25">
      <c r="B78" s="128"/>
      <c r="C78" s="138"/>
      <c r="D78" s="138"/>
      <c r="E78" s="145"/>
    </row>
    <row r="79" spans="2:5" s="4" customFormat="1" x14ac:dyDescent="0.25">
      <c r="B79" s="128"/>
      <c r="C79" s="138"/>
      <c r="D79" s="138"/>
      <c r="E79" s="145"/>
    </row>
    <row r="80" spans="2:5" s="4" customFormat="1" x14ac:dyDescent="0.25">
      <c r="B80" s="128"/>
      <c r="C80" s="138"/>
      <c r="D80" s="138"/>
      <c r="E80" s="145"/>
    </row>
  </sheetData>
  <pageMargins left="0.7" right="0.7" top="0.75" bottom="0.75" header="0.3" footer="0.3"/>
  <pageSetup scale="89" orientation="portrait" r:id="rId1"/>
  <headerFooter>
    <oddHeader>&amp;LEXTERNAL WORKS(PRICING NOTE)&amp;CCLIENT: LIVESTOCK FEEDPLC&amp;RBILL PREPARED BY PROMADOC ASSOCIATES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SUMMARY</vt:lpstr>
      <vt:lpstr>Preliminaris</vt:lpstr>
      <vt:lpstr>Earthworks</vt:lpstr>
      <vt:lpstr>Drainage</vt:lpstr>
      <vt:lpstr>Road work</vt:lpstr>
      <vt:lpstr>Pricing Notes</vt:lpstr>
    </vt:vector>
  </TitlesOfParts>
  <Company>GEKLA ASSOCITES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LASISI IDRIS</dc:creator>
  <cp:lastModifiedBy>dell</cp:lastModifiedBy>
  <cp:lastPrinted>2022-05-20T14:38:50Z</cp:lastPrinted>
  <dcterms:created xsi:type="dcterms:W3CDTF">2005-07-18T18:34:42Z</dcterms:created>
  <dcterms:modified xsi:type="dcterms:W3CDTF">2024-10-04T21:18:08Z</dcterms:modified>
</cp:coreProperties>
</file>